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A5716A77-AD19-4D58-B2A0-8C4B638C7D8B}" xr6:coauthVersionLast="46" xr6:coauthVersionMax="46" xr10:uidLastSave="{00000000-0000-0000-0000-000000000000}"/>
  <bookViews>
    <workbookView xWindow="-120" yWindow="-120" windowWidth="29040" windowHeight="17640" tabRatio="646" xr2:uid="{B5C4D60B-1537-4889-89B4-A660CC228495}"/>
  </bookViews>
  <sheets>
    <sheet name="①市場規模" sheetId="1" r:id="rId1"/>
    <sheet name="②市場区分" sheetId="8" r:id="rId2"/>
    <sheet name="③-1_法改正_改正愛護法" sheetId="4" r:id="rId3"/>
    <sheet name="③-2_愛玩動物看護師法" sheetId="9" r:id="rId4"/>
    <sheet name="④主要ペット用品メーカー" sheetId="3" r:id="rId5"/>
    <sheet name="⑤猫に対する年間支出額" sheetId="10" r:id="rId6"/>
    <sheet name="⑥トレンド分析" sheetId="5" r:id="rId7"/>
    <sheet name="⑦結論" sheetId="11" r:id="rId8"/>
    <sheet name="参考文献一覧" sheetId="6" r:id="rId9"/>
  </sheets>
  <definedNames>
    <definedName name="_xlnm._FilterDatabase" localSheetId="1" hidden="1">②市場区分!$C$3:$E$3</definedName>
    <definedName name="_xlnm._FilterDatabase" localSheetId="5" hidden="1">⑤猫に対する年間支出額!$C$4:$H$4</definedName>
    <definedName name="_xlnm._FilterDatabase" localSheetId="7" hidden="1">⑦結論!$B$3:$G$3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0" l="1"/>
  <c r="G20" i="10"/>
  <c r="F20" i="10"/>
  <c r="E20" i="10"/>
  <c r="D20" i="10"/>
  <c r="G19" i="10"/>
  <c r="G18" i="10"/>
  <c r="H17" i="10"/>
  <c r="G17" i="10"/>
  <c r="E17" i="10"/>
  <c r="G16" i="10"/>
  <c r="G15" i="10"/>
  <c r="H14" i="10"/>
  <c r="G14" i="10"/>
  <c r="E14" i="10"/>
  <c r="H13" i="10"/>
  <c r="G13" i="10"/>
  <c r="E13" i="10"/>
  <c r="G12" i="10"/>
  <c r="H11" i="10"/>
  <c r="G11" i="10"/>
  <c r="E11" i="10"/>
  <c r="H10" i="10"/>
  <c r="G10" i="10"/>
  <c r="E10" i="10"/>
  <c r="H9" i="10"/>
  <c r="G9" i="10"/>
  <c r="E9" i="10"/>
  <c r="G8" i="10"/>
  <c r="H7" i="10"/>
  <c r="G7" i="10"/>
  <c r="E7" i="10"/>
  <c r="H6" i="10"/>
  <c r="G6" i="10"/>
  <c r="E6" i="10"/>
  <c r="H5" i="10"/>
  <c r="G5" i="10"/>
  <c r="E5" i="10"/>
  <c r="H4" i="8"/>
</calcChain>
</file>

<file path=xl/sharedStrings.xml><?xml version="1.0" encoding="utf-8"?>
<sst xmlns="http://schemas.openxmlformats.org/spreadsheetml/2006/main" count="352" uniqueCount="293">
  <si>
    <t>No.</t>
    <phoneticPr fontId="1"/>
  </si>
  <si>
    <t>情報源</t>
    <rPh sb="0" eb="2">
      <t>ジョウホウ</t>
    </rPh>
    <rPh sb="2" eb="3">
      <t>ミナモト</t>
    </rPh>
    <phoneticPr fontId="1"/>
  </si>
  <si>
    <t>リンク</t>
    <phoneticPr fontId="1"/>
  </si>
  <si>
    <t>全国犬猫飼育実態調査</t>
    <phoneticPr fontId="1"/>
  </si>
  <si>
    <t>市場規模</t>
    <rPh sb="0" eb="2">
      <t>シジョウ</t>
    </rPh>
    <rPh sb="2" eb="4">
      <t>キボ</t>
    </rPh>
    <phoneticPr fontId="1"/>
  </si>
  <si>
    <t>https://petfood.or.jp/data/index.html</t>
    <phoneticPr fontId="1"/>
  </si>
  <si>
    <t>ペット用品統計調査</t>
    <rPh sb="3" eb="5">
      <t>ヨウヒン</t>
    </rPh>
    <rPh sb="5" eb="7">
      <t>トウケイ</t>
    </rPh>
    <rPh sb="7" eb="9">
      <t>チョウサ</t>
    </rPh>
    <phoneticPr fontId="1"/>
  </si>
  <si>
    <t>http://www.jppma.or.jp/statistics/8_index_detail.html</t>
    <phoneticPr fontId="1"/>
  </si>
  <si>
    <t>項目</t>
    <rPh sb="0" eb="2">
      <t>コウモク</t>
    </rPh>
    <phoneticPr fontId="1"/>
  </si>
  <si>
    <t>詳細</t>
    <rPh sb="0" eb="2">
      <t>ショウサイ</t>
    </rPh>
    <phoneticPr fontId="1"/>
  </si>
  <si>
    <t>今後の飼育意向</t>
    <rPh sb="0" eb="2">
      <t>コンゴ</t>
    </rPh>
    <rPh sb="3" eb="5">
      <t>シイク</t>
    </rPh>
    <rPh sb="5" eb="7">
      <t>イコウ</t>
    </rPh>
    <phoneticPr fontId="1"/>
  </si>
  <si>
    <t>市場規模の推移</t>
    <rPh sb="0" eb="2">
      <t>シジョウ</t>
    </rPh>
    <rPh sb="2" eb="4">
      <t>キボ</t>
    </rPh>
    <rPh sb="5" eb="7">
      <t>スイイ</t>
    </rPh>
    <phoneticPr fontId="1"/>
  </si>
  <si>
    <t>猫ペット用品の市場規模</t>
    <rPh sb="0" eb="1">
      <t>ネコ</t>
    </rPh>
    <rPh sb="4" eb="6">
      <t>ヨウヒン</t>
    </rPh>
    <rPh sb="7" eb="9">
      <t>シジョウ</t>
    </rPh>
    <rPh sb="9" eb="11">
      <t>キボ</t>
    </rPh>
    <phoneticPr fontId="1"/>
  </si>
  <si>
    <t>トイレタリー・衛生用品</t>
    <rPh sb="7" eb="9">
      <t>エイセイ</t>
    </rPh>
    <rPh sb="9" eb="11">
      <t>ヨウヒン</t>
    </rPh>
    <phoneticPr fontId="1"/>
  </si>
  <si>
    <t>スナック関連製品（主食以外）</t>
    <rPh sb="4" eb="6">
      <t>カンレン</t>
    </rPh>
    <rPh sb="6" eb="8">
      <t>セイヒン</t>
    </rPh>
    <rPh sb="9" eb="11">
      <t>シュショク</t>
    </rPh>
    <rPh sb="11" eb="13">
      <t>イガイ</t>
    </rPh>
    <phoneticPr fontId="1"/>
  </si>
  <si>
    <t>ハウジング関連製品</t>
    <rPh sb="5" eb="7">
      <t>カンレン</t>
    </rPh>
    <rPh sb="7" eb="9">
      <t>セイヒン</t>
    </rPh>
    <phoneticPr fontId="1"/>
  </si>
  <si>
    <t>アクセサリー・衣料・玩具・食器</t>
    <rPh sb="7" eb="9">
      <t>イリョウ</t>
    </rPh>
    <rPh sb="10" eb="12">
      <t>ガング</t>
    </rPh>
    <rPh sb="13" eb="15">
      <t>ショッキ</t>
    </rPh>
    <phoneticPr fontId="1"/>
  </si>
  <si>
    <t>美容用品</t>
    <rPh sb="0" eb="2">
      <t>ビヨウ</t>
    </rPh>
    <rPh sb="2" eb="4">
      <t>ヨウヒン</t>
    </rPh>
    <phoneticPr fontId="1"/>
  </si>
  <si>
    <t>医薬品関連製品</t>
    <rPh sb="0" eb="3">
      <t>イヤクヒン</t>
    </rPh>
    <rPh sb="3" eb="5">
      <t>カンレン</t>
    </rPh>
    <rPh sb="5" eb="7">
      <t>セイヒン</t>
    </rPh>
    <phoneticPr fontId="1"/>
  </si>
  <si>
    <t>手入れ用品</t>
    <rPh sb="0" eb="2">
      <t>テイ</t>
    </rPh>
    <rPh sb="3" eb="5">
      <t>ヨウヒン</t>
    </rPh>
    <phoneticPr fontId="1"/>
  </si>
  <si>
    <t>その他</t>
    <rPh sb="2" eb="3">
      <t>タ</t>
    </rPh>
    <phoneticPr fontId="1"/>
  </si>
  <si>
    <t>トイレ容器</t>
    <rPh sb="3" eb="5">
      <t>ヨウキ</t>
    </rPh>
    <phoneticPr fontId="1"/>
  </si>
  <si>
    <t>トイレ砂・トイレチップ・トイレシート</t>
    <rPh sb="3" eb="4">
      <t>スナ</t>
    </rPh>
    <phoneticPr fontId="1"/>
  </si>
  <si>
    <t>消臭剤・芳香剤（医薬部外品含む）</t>
    <rPh sb="0" eb="3">
      <t>ショウシュウザイ</t>
    </rPh>
    <rPh sb="4" eb="7">
      <t>ホウコウザイ</t>
    </rPh>
    <rPh sb="8" eb="13">
      <t>イヤクブガイヒン</t>
    </rPh>
    <rPh sb="13" eb="14">
      <t>フク</t>
    </rPh>
    <phoneticPr fontId="1"/>
  </si>
  <si>
    <t>猫忌避剤・しつけ剤</t>
    <rPh sb="0" eb="1">
      <t>ネコ</t>
    </rPh>
    <rPh sb="1" eb="4">
      <t>キヒザイ</t>
    </rPh>
    <rPh sb="8" eb="9">
      <t>ザイ</t>
    </rPh>
    <phoneticPr fontId="1"/>
  </si>
  <si>
    <t>デンタル剤・デンタル用具（スケーラー含む）</t>
    <rPh sb="4" eb="5">
      <t>ザイ</t>
    </rPh>
    <rPh sb="10" eb="12">
      <t>ヨウグ</t>
    </rPh>
    <rPh sb="18" eb="19">
      <t>フク</t>
    </rPh>
    <phoneticPr fontId="1"/>
  </si>
  <si>
    <t>防虫器具・防虫剤（医薬部外品含む）</t>
    <rPh sb="0" eb="2">
      <t>ボウチュウ</t>
    </rPh>
    <rPh sb="2" eb="4">
      <t>キグ</t>
    </rPh>
    <rPh sb="5" eb="8">
      <t>ボウチュウザイ</t>
    </rPh>
    <rPh sb="9" eb="11">
      <t>イヤク</t>
    </rPh>
    <rPh sb="11" eb="14">
      <t>ブガイヒン</t>
    </rPh>
    <rPh sb="14" eb="15">
      <t>フク</t>
    </rPh>
    <phoneticPr fontId="1"/>
  </si>
  <si>
    <t>猫の草・またたび</t>
    <rPh sb="0" eb="1">
      <t>ネコ</t>
    </rPh>
    <rPh sb="2" eb="3">
      <t>クサ</t>
    </rPh>
    <phoneticPr fontId="1"/>
  </si>
  <si>
    <t>その他衛生用品関連製品</t>
    <rPh sb="2" eb="3">
      <t>タ</t>
    </rPh>
    <rPh sb="3" eb="5">
      <t>エイセイ</t>
    </rPh>
    <rPh sb="5" eb="7">
      <t>ヨウヒン</t>
    </rPh>
    <rPh sb="7" eb="11">
      <t>カンレンセイヒン</t>
    </rPh>
    <phoneticPr fontId="1"/>
  </si>
  <si>
    <t>猫舎・ケージ・サークル</t>
    <rPh sb="0" eb="1">
      <t>ネコ</t>
    </rPh>
    <rPh sb="1" eb="2">
      <t>シャ</t>
    </rPh>
    <phoneticPr fontId="1"/>
  </si>
  <si>
    <t>冷暖房器具</t>
    <rPh sb="0" eb="3">
      <t>レイダンボウ</t>
    </rPh>
    <rPh sb="3" eb="5">
      <t>キグ</t>
    </rPh>
    <phoneticPr fontId="1"/>
  </si>
  <si>
    <t>ベッド・マット</t>
    <phoneticPr fontId="1"/>
  </si>
  <si>
    <t>ファーニチャー（キャットタワー含む）</t>
    <rPh sb="15" eb="16">
      <t>フク</t>
    </rPh>
    <phoneticPr fontId="1"/>
  </si>
  <si>
    <t>キャリー（バスケット含む）車輪無</t>
    <rPh sb="10" eb="11">
      <t>フク</t>
    </rPh>
    <rPh sb="13" eb="15">
      <t>シャリン</t>
    </rPh>
    <rPh sb="15" eb="16">
      <t>ナ</t>
    </rPh>
    <phoneticPr fontId="1"/>
  </si>
  <si>
    <t>その他ハウジング関連製品</t>
    <rPh sb="2" eb="3">
      <t>タ</t>
    </rPh>
    <rPh sb="8" eb="12">
      <t>カンレンセイヒン</t>
    </rPh>
    <phoneticPr fontId="1"/>
  </si>
  <si>
    <t>首輪・引き紐・飼輪</t>
    <rPh sb="0" eb="2">
      <t>クビワ</t>
    </rPh>
    <rPh sb="3" eb="4">
      <t>ヒ</t>
    </rPh>
    <rPh sb="5" eb="6">
      <t>ヒモ</t>
    </rPh>
    <rPh sb="7" eb="8">
      <t>カ</t>
    </rPh>
    <rPh sb="8" eb="9">
      <t>ワ</t>
    </rPh>
    <phoneticPr fontId="1"/>
  </si>
  <si>
    <t>衣料・リボン・名札等装飾品</t>
    <rPh sb="0" eb="2">
      <t>イリョウ</t>
    </rPh>
    <rPh sb="7" eb="9">
      <t>ナフダ</t>
    </rPh>
    <rPh sb="9" eb="10">
      <t>ナド</t>
    </rPh>
    <rPh sb="10" eb="13">
      <t>ソウショクヒン</t>
    </rPh>
    <phoneticPr fontId="1"/>
  </si>
  <si>
    <t>食器類（自動給餌・水飲み器含む）</t>
    <rPh sb="0" eb="2">
      <t>ショッキ</t>
    </rPh>
    <rPh sb="2" eb="3">
      <t>ルイ</t>
    </rPh>
    <rPh sb="4" eb="6">
      <t>ジドウ</t>
    </rPh>
    <rPh sb="6" eb="7">
      <t>キュウ</t>
    </rPh>
    <rPh sb="7" eb="8">
      <t>エサ</t>
    </rPh>
    <rPh sb="9" eb="11">
      <t>ミズノ</t>
    </rPh>
    <rPh sb="12" eb="13">
      <t>ウツワ</t>
    </rPh>
    <rPh sb="13" eb="14">
      <t>フク</t>
    </rPh>
    <phoneticPr fontId="1"/>
  </si>
  <si>
    <t>玩具</t>
    <rPh sb="0" eb="2">
      <t>ガング</t>
    </rPh>
    <phoneticPr fontId="1"/>
  </si>
  <si>
    <t>その他アクセサリー関連製品</t>
    <rPh sb="2" eb="3">
      <t>タ</t>
    </rPh>
    <rPh sb="9" eb="11">
      <t>カンレン</t>
    </rPh>
    <rPh sb="11" eb="13">
      <t>セイヒン</t>
    </rPh>
    <phoneticPr fontId="1"/>
  </si>
  <si>
    <t>シャンプーリンス（医薬部外品含む）</t>
    <rPh sb="9" eb="15">
      <t>イヤクブガイヒンフク</t>
    </rPh>
    <phoneticPr fontId="1"/>
  </si>
  <si>
    <t>シャンプータオル（医薬部外品含む）</t>
    <rPh sb="9" eb="15">
      <t>イヤクブガイヒンフク</t>
    </rPh>
    <phoneticPr fontId="1"/>
  </si>
  <si>
    <t>コート剤・ブラッシング剤（医薬部外品含む）</t>
    <rPh sb="3" eb="4">
      <t>ザイ</t>
    </rPh>
    <rPh sb="11" eb="12">
      <t>ザイ</t>
    </rPh>
    <rPh sb="13" eb="19">
      <t>イヤクブガイヒンフク</t>
    </rPh>
    <phoneticPr fontId="1"/>
  </si>
  <si>
    <t>美容器具軽量（ブラシ・クシ類）</t>
    <rPh sb="0" eb="2">
      <t>ビヨウ</t>
    </rPh>
    <rPh sb="2" eb="4">
      <t>キグ</t>
    </rPh>
    <rPh sb="4" eb="6">
      <t>ケイリョウ</t>
    </rPh>
    <rPh sb="13" eb="14">
      <t>ルイ</t>
    </rPh>
    <phoneticPr fontId="1"/>
  </si>
  <si>
    <t>美容器具刃物類（ハサミ・爪切り・毛玉取り等）</t>
    <rPh sb="0" eb="4">
      <t>ビヨウキグ</t>
    </rPh>
    <rPh sb="4" eb="6">
      <t>ハモノ</t>
    </rPh>
    <rPh sb="6" eb="7">
      <t>ルイ</t>
    </rPh>
    <rPh sb="12" eb="14">
      <t>ツメキ</t>
    </rPh>
    <rPh sb="16" eb="19">
      <t>ケダマト</t>
    </rPh>
    <rPh sb="20" eb="21">
      <t>ナド</t>
    </rPh>
    <phoneticPr fontId="1"/>
  </si>
  <si>
    <t>その他美容用品</t>
    <rPh sb="2" eb="3">
      <t>タ</t>
    </rPh>
    <rPh sb="3" eb="7">
      <t>ビヨウヨウヒン</t>
    </rPh>
    <phoneticPr fontId="1"/>
  </si>
  <si>
    <t>その他医薬品</t>
    <rPh sb="2" eb="3">
      <t>タ</t>
    </rPh>
    <rPh sb="3" eb="6">
      <t>イヤクヒン</t>
    </rPh>
    <phoneticPr fontId="1"/>
  </si>
  <si>
    <t>-</t>
    <phoneticPr fontId="1"/>
  </si>
  <si>
    <t>年度</t>
    <rPh sb="0" eb="2">
      <t>ネンド</t>
    </rPh>
    <phoneticPr fontId="1"/>
  </si>
  <si>
    <t>猫ペット用品別の出荷額（2016年、2017年）</t>
    <phoneticPr fontId="1"/>
  </si>
  <si>
    <t>猫ペット用品カテゴリー別売上実績の年度推移</t>
    <rPh sb="0" eb="1">
      <t>ネコ</t>
    </rPh>
    <rPh sb="4" eb="6">
      <t>ヨウヒン</t>
    </rPh>
    <phoneticPr fontId="1"/>
  </si>
  <si>
    <t>出所：一般社団法人日本ペット用品工業会 「ペット用品統計調査」</t>
    <phoneticPr fontId="1"/>
  </si>
  <si>
    <t>犬猫適正飼養推進協議会</t>
    <phoneticPr fontId="1"/>
  </si>
  <si>
    <t>「動物の愛護及び管理に関する法律等の一部を改正する法律」（改正愛護法）の概要</t>
    <rPh sb="36" eb="38">
      <t>ガイヨウ</t>
    </rPh>
    <phoneticPr fontId="1"/>
  </si>
  <si>
    <t>No.</t>
    <phoneticPr fontId="1"/>
  </si>
  <si>
    <t>項目</t>
    <rPh sb="0" eb="2">
      <t>コウモク</t>
    </rPh>
    <phoneticPr fontId="1"/>
  </si>
  <si>
    <t>詳細</t>
    <rPh sb="0" eb="2">
      <t>ショウサイ</t>
    </rPh>
    <phoneticPr fontId="1"/>
  </si>
  <si>
    <t>施行日</t>
    <rPh sb="0" eb="3">
      <t>シコウビ</t>
    </rPh>
    <phoneticPr fontId="1"/>
  </si>
  <si>
    <t>幼齢な犬猫の販売等の規制</t>
    <phoneticPr fontId="1"/>
  </si>
  <si>
    <t>施行は約２年以内の予定</t>
    <phoneticPr fontId="1"/>
  </si>
  <si>
    <t>施行は約３年以内の予定</t>
    <phoneticPr fontId="1"/>
  </si>
  <si>
    <t>施行は令和２年６月１日</t>
    <phoneticPr fontId="1"/>
  </si>
  <si>
    <t>罰則の引き上げ</t>
    <phoneticPr fontId="1"/>
  </si>
  <si>
    <t>・現在、犬や猫の販売などは50日齢から（49日を経過してから）となっているが、今後は、57日齢から（56日を経過してから）に変更。ただし、天然記念物の日本犬は、これまでどおりの50日齢からのまま</t>
    <rPh sb="62" eb="64">
      <t>ヘンコウ</t>
    </rPh>
    <phoneticPr fontId="1"/>
  </si>
  <si>
    <t>・現在、都道府県知事などは、原則として、所有者不明の犬や猫などの引取りをしなければならない
・今後は、周辺の生活環境が損なわれる事態が生ずるおそれがないと認められるなどの場合は、所有者不明の犬や猫の引取りを拒否できるようになる。例えば、適切に管理されている「地域猫」は、所有者不明の猫になりますが、自治体は引取りを拒否することができる</t>
    <phoneticPr fontId="1"/>
  </si>
  <si>
    <t>・新たに設けられた規定。施設の名称は「動物愛護管理センター」であることが、法律に明記された
・また、業務としては、動物取扱業者関係の業務、飼い主などへの指導助言・勧告命令、特定動物関係の業務、犬猫の引取りや譲渡、動物の愛護管理の普及啓発などが挙げられている</t>
    <phoneticPr fontId="1"/>
  </si>
  <si>
    <t>・今後は、みだりに殺傷した場合の罰則の上限が、懲役５年または罰金500万円（現在は懲役２年または罰金200万円）、虐待や遺棄をした場合の罰則が、懲役１年または罰金100万円（現在は罰金100万円）になる</t>
    <phoneticPr fontId="1"/>
  </si>
  <si>
    <t>「動物の愛護及び管理に関する法律等の一部を改正する法律」の公布について</t>
    <phoneticPr fontId="1"/>
  </si>
  <si>
    <t>https://www.jpc.or.jp/archives/3346/</t>
    <phoneticPr fontId="1"/>
  </si>
  <si>
    <t>犬猫の適正な飼養管理の基準の具体化に係る論点について</t>
    <phoneticPr fontId="1"/>
  </si>
  <si>
    <t>環境省</t>
    <rPh sb="0" eb="3">
      <t>カンキョウショウ</t>
    </rPh>
    <phoneticPr fontId="1"/>
  </si>
  <si>
    <t>https://www.env.go.jp/nature/dobutsu/aigo/2_data/tekisei/h29_05/mat02_02.pdf</t>
    <phoneticPr fontId="1"/>
  </si>
  <si>
    <t>農林水産省</t>
    <rPh sb="0" eb="5">
      <t>ノウリンスイサンショウ</t>
    </rPh>
    <phoneticPr fontId="1"/>
  </si>
  <si>
    <t>https://www.maff.go.jp/j/syouan/tikusui/petfood/</t>
    <phoneticPr fontId="1"/>
  </si>
  <si>
    <t>ペット関連品目の状況</t>
    <phoneticPr fontId="1"/>
  </si>
  <si>
    <t>https://www.stat.go.jp/data/kouri/mini/pdf/mini-no4.pdf</t>
    <phoneticPr fontId="1"/>
  </si>
  <si>
    <t>背景</t>
    <rPh sb="0" eb="2">
      <t>ハイケイ</t>
    </rPh>
    <phoneticPr fontId="1"/>
  </si>
  <si>
    <t>議論点</t>
    <rPh sb="0" eb="2">
      <t>ギロン</t>
    </rPh>
    <rPh sb="2" eb="3">
      <t>テン</t>
    </rPh>
    <phoneticPr fontId="1"/>
  </si>
  <si>
    <t>愛玩動物看護師法：動物看護師（愛玩動物看護師）が国家資格化</t>
    <rPh sb="9" eb="14">
      <t>ドウブツカンゴシ</t>
    </rPh>
    <rPh sb="24" eb="28">
      <t>コッカシカク</t>
    </rPh>
    <rPh sb="28" eb="29">
      <t>バ</t>
    </rPh>
    <phoneticPr fontId="1"/>
  </si>
  <si>
    <t>農林水産省の公式HPより抜粋</t>
    <rPh sb="0" eb="5">
      <t>ノウリンスイサンショウ</t>
    </rPh>
    <rPh sb="6" eb="8">
      <t>コウシキ</t>
    </rPh>
    <rPh sb="12" eb="14">
      <t>バッスイ</t>
    </rPh>
    <phoneticPr fontId="1"/>
  </si>
  <si>
    <t>https://www.maff.go.jp/j/syouan/tikusui/doubutsu_kango/index.html</t>
    <phoneticPr fontId="1"/>
  </si>
  <si>
    <t>社名</t>
    <rPh sb="0" eb="2">
      <t>シャメイ</t>
    </rPh>
    <phoneticPr fontId="1"/>
  </si>
  <si>
    <t>主要事業</t>
    <rPh sb="0" eb="2">
      <t>シュヨウ</t>
    </rPh>
    <rPh sb="2" eb="4">
      <t>ジギョウ</t>
    </rPh>
    <phoneticPr fontId="1"/>
  </si>
  <si>
    <t>主要製品</t>
    <rPh sb="0" eb="2">
      <t>シュヨウ</t>
    </rPh>
    <rPh sb="2" eb="4">
      <t>セイヒン</t>
    </rPh>
    <phoneticPr fontId="1"/>
  </si>
  <si>
    <t>資本金</t>
    <rPh sb="0" eb="3">
      <t>シホンキン</t>
    </rPh>
    <phoneticPr fontId="1"/>
  </si>
  <si>
    <t>売上</t>
    <rPh sb="0" eb="2">
      <t>ウリアゲ</t>
    </rPh>
    <phoneticPr fontId="1"/>
  </si>
  <si>
    <t>所在地</t>
    <rPh sb="0" eb="3">
      <t>ショザイチ</t>
    </rPh>
    <phoneticPr fontId="1"/>
  </si>
  <si>
    <t>設立年</t>
    <rPh sb="0" eb="2">
      <t>セツリツ</t>
    </rPh>
    <rPh sb="2" eb="3">
      <t>トシ</t>
    </rPh>
    <phoneticPr fontId="1"/>
  </si>
  <si>
    <t>備考</t>
    <rPh sb="0" eb="2">
      <t>ビコウ</t>
    </rPh>
    <phoneticPr fontId="1"/>
  </si>
  <si>
    <t>大手トイレタリーメーカーのペット用品部門・グループ子会社</t>
    <rPh sb="0" eb="2">
      <t>オオテ</t>
    </rPh>
    <rPh sb="16" eb="18">
      <t>ヨウヒン</t>
    </rPh>
    <rPh sb="18" eb="20">
      <t>ブモン</t>
    </rPh>
    <rPh sb="25" eb="28">
      <t>コガイシャ</t>
    </rPh>
    <phoneticPr fontId="1"/>
  </si>
  <si>
    <t>区分</t>
    <rPh sb="0" eb="2">
      <t>クブン</t>
    </rPh>
    <phoneticPr fontId="1"/>
  </si>
  <si>
    <t>ペット用品専業メーカー</t>
    <rPh sb="3" eb="5">
      <t>ヨウヒン</t>
    </rPh>
    <rPh sb="5" eb="7">
      <t>センギョウ</t>
    </rPh>
    <phoneticPr fontId="1"/>
  </si>
  <si>
    <t>その他メーカー（本業の技術を活かしたペット事業への参入・展開）</t>
    <rPh sb="2" eb="3">
      <t>タ</t>
    </rPh>
    <rPh sb="8" eb="10">
      <t>ホンギョウ</t>
    </rPh>
    <rPh sb="11" eb="13">
      <t>ギジュツ</t>
    </rPh>
    <rPh sb="14" eb="15">
      <t>イ</t>
    </rPh>
    <rPh sb="21" eb="23">
      <t>ジギョウ</t>
    </rPh>
    <rPh sb="25" eb="27">
      <t>サンニュウ</t>
    </rPh>
    <rPh sb="28" eb="30">
      <t>テンカイ</t>
    </rPh>
    <phoneticPr fontId="1"/>
  </si>
  <si>
    <t>ユニ・チャーム社</t>
    <rPh sb="7" eb="8">
      <t>シャ</t>
    </rPh>
    <phoneticPr fontId="1"/>
  </si>
  <si>
    <t>（※猫用グッズのみ）猫砂、システムトイレ、消臭ビーズ、消臭スプレー、ウェットティッシュ、フード（主食・副食）等</t>
    <rPh sb="2" eb="4">
      <t>ネコヨウ</t>
    </rPh>
    <rPh sb="10" eb="11">
      <t>ネコ</t>
    </rPh>
    <rPh sb="11" eb="12">
      <t>スナ</t>
    </rPh>
    <rPh sb="21" eb="23">
      <t>ショウシュウ</t>
    </rPh>
    <rPh sb="27" eb="29">
      <t>ショウシュウ</t>
    </rPh>
    <rPh sb="48" eb="50">
      <t>シュショク</t>
    </rPh>
    <rPh sb="51" eb="53">
      <t>フクショク</t>
    </rPh>
    <rPh sb="54" eb="55">
      <t>ナド</t>
    </rPh>
    <phoneticPr fontId="1"/>
  </si>
  <si>
    <t>http://www.unicharm.co.jp/ir/report/overview/overview05.html</t>
  </si>
  <si>
    <t>ユニ・チャーム社の公表する決算報告書によれば、同社のペットケア事業の売上高は754億円（2016年度）、798億円（2017年度）、821億円（2018年度）、870億円（2019年度）と増加が続いている</t>
    <rPh sb="2" eb="8">
      <t>チャームシャ</t>
    </rPh>
    <rPh sb="9" eb="11">
      <t>コウヒョウ</t>
    </rPh>
    <rPh sb="13" eb="18">
      <t>ケッサンホウコクショ</t>
    </rPh>
    <rPh sb="23" eb="25">
      <t>ドウシャ</t>
    </rPh>
    <rPh sb="31" eb="33">
      <t>ジギョウ</t>
    </rPh>
    <rPh sb="34" eb="37">
      <t>ウリアゲダカ</t>
    </rPh>
    <rPh sb="41" eb="43">
      <t>オクエン</t>
    </rPh>
    <rPh sb="48" eb="49">
      <t>ネン</t>
    </rPh>
    <rPh sb="49" eb="50">
      <t>ド</t>
    </rPh>
    <rPh sb="55" eb="57">
      <t>オクエン</t>
    </rPh>
    <rPh sb="62" eb="63">
      <t>ネン</t>
    </rPh>
    <rPh sb="63" eb="64">
      <t>ド</t>
    </rPh>
    <rPh sb="69" eb="71">
      <t>オクエン</t>
    </rPh>
    <rPh sb="76" eb="77">
      <t>ネン</t>
    </rPh>
    <rPh sb="77" eb="78">
      <t>ド</t>
    </rPh>
    <rPh sb="83" eb="85">
      <t>オクエン</t>
    </rPh>
    <rPh sb="90" eb="91">
      <t>ネン</t>
    </rPh>
    <rPh sb="91" eb="92">
      <t>ド</t>
    </rPh>
    <rPh sb="94" eb="96">
      <t>ゾウカ</t>
    </rPh>
    <rPh sb="97" eb="98">
      <t>ツヅ</t>
    </rPh>
    <phoneticPr fontId="1"/>
  </si>
  <si>
    <t>159億9,200万円</t>
    <rPh sb="3" eb="4">
      <t>オク</t>
    </rPh>
    <rPh sb="9" eb="11">
      <t>マンエン</t>
    </rPh>
    <phoneticPr fontId="1"/>
  </si>
  <si>
    <t>東京都港区三田3-5-27
住友不動産三田ツインビル西館</t>
    <phoneticPr fontId="1"/>
  </si>
  <si>
    <t>1961年</t>
    <rPh sb="4" eb="5">
      <t>ネン</t>
    </rPh>
    <phoneticPr fontId="1"/>
  </si>
  <si>
    <t>リンク</t>
    <phoneticPr fontId="1"/>
  </si>
  <si>
    <t>https://jp.unicharmpet.com/ja/home.html</t>
    <phoneticPr fontId="1"/>
  </si>
  <si>
    <t>ペット用品等の製造販売
ペットフード等の製造販売</t>
    <phoneticPr fontId="1"/>
  </si>
  <si>
    <t>https://earth-pet.co.jp/</t>
  </si>
  <si>
    <t>https://earth-pet.co.jp/</t>
    <phoneticPr fontId="1"/>
  </si>
  <si>
    <t>東京都港区新橋4-11-1 A-PLACE新橋</t>
    <phoneticPr fontId="1"/>
  </si>
  <si>
    <t>1973年</t>
    <rPh sb="4" eb="5">
      <t>ネン</t>
    </rPh>
    <phoneticPr fontId="1"/>
  </si>
  <si>
    <t>アース製薬社の公表する決算報告書によれば、同社の「ペット用品・その他部門」事業の売上高は82億5,800万円（2019年度）同社発表によれば、タオル・クリーナーなどのペットケア用品やペットフードが売上増</t>
    <rPh sb="3" eb="5">
      <t>セイヤク</t>
    </rPh>
    <rPh sb="5" eb="6">
      <t>シャ</t>
    </rPh>
    <rPh sb="7" eb="9">
      <t>コウヒョウ</t>
    </rPh>
    <rPh sb="11" eb="16">
      <t>ケッサンホウコクショ</t>
    </rPh>
    <rPh sb="21" eb="23">
      <t>ドウシャ</t>
    </rPh>
    <rPh sb="28" eb="30">
      <t>ヨウヒン</t>
    </rPh>
    <rPh sb="33" eb="34">
      <t>タ</t>
    </rPh>
    <rPh sb="34" eb="36">
      <t>ブモン</t>
    </rPh>
    <rPh sb="37" eb="39">
      <t>ジギョウ</t>
    </rPh>
    <rPh sb="40" eb="43">
      <t>ウリアゲダカ</t>
    </rPh>
    <rPh sb="46" eb="47">
      <t>オク</t>
    </rPh>
    <rPh sb="52" eb="54">
      <t>マンエン</t>
    </rPh>
    <rPh sb="59" eb="60">
      <t>ネン</t>
    </rPh>
    <rPh sb="60" eb="61">
      <t>ド</t>
    </rPh>
    <rPh sb="62" eb="64">
      <t>ドウシャ</t>
    </rPh>
    <rPh sb="64" eb="66">
      <t>ハッピョウ</t>
    </rPh>
    <rPh sb="98" eb="100">
      <t>ウリアゲ</t>
    </rPh>
    <phoneticPr fontId="1"/>
  </si>
  <si>
    <t>4,000万円
（アース・ペット株式会社）
※アース製薬株式会社が100%出資</t>
    <rPh sb="5" eb="7">
      <t>マンエン</t>
    </rPh>
    <rPh sb="26" eb="28">
      <t>セイヤク</t>
    </rPh>
    <rPh sb="28" eb="32">
      <t>カブシキガイシャ</t>
    </rPh>
    <rPh sb="37" eb="39">
      <t>シュッシ</t>
    </rPh>
    <phoneticPr fontId="1"/>
  </si>
  <si>
    <t>アース・ペット株式会社</t>
    <phoneticPr fontId="1"/>
  </si>
  <si>
    <t>アースペット株式会社</t>
    <rPh sb="6" eb="10">
      <t>カブシキカイシャ</t>
    </rPh>
    <phoneticPr fontId="1"/>
  </si>
  <si>
    <t>https://corp.earth.jp/jp/ir/finance/segment/index.html</t>
  </si>
  <si>
    <t>東京都墨田区横網1丁目2番26号</t>
    <phoneticPr fontId="1"/>
  </si>
  <si>
    <t>1941年</t>
    <rPh sb="4" eb="5">
      <t>ネン</t>
    </rPh>
    <phoneticPr fontId="1"/>
  </si>
  <si>
    <t>2億4,000万円
（ライオン商事株式会社）</t>
    <rPh sb="1" eb="2">
      <t>オク</t>
    </rPh>
    <rPh sb="7" eb="9">
      <t>マンエン</t>
    </rPh>
    <rPh sb="15" eb="17">
      <t>ショウジ</t>
    </rPh>
    <rPh sb="17" eb="21">
      <t>カブシキガイシャ</t>
    </rPh>
    <phoneticPr fontId="1"/>
  </si>
  <si>
    <t>ペット用品等の製造販売</t>
    <phoneticPr fontId="1"/>
  </si>
  <si>
    <t>トイレ砂、トイレシーツ、シャンプー、洗剤、消臭剤、お掃除用品等）、ペットフード（ドッグ・キャット）</t>
    <phoneticPr fontId="1"/>
  </si>
  <si>
    <t>ペット用品部門の売上高については公表していない。但し、ライオン株式会社が公表する決算報告書によれば、2019年度の「一般消費財事業」部門の売上高は2,343億5,700万円であり、ペット用品部門の売上高もここに含まれると考えられる。</t>
    <rPh sb="3" eb="5">
      <t>ヨウヒン</t>
    </rPh>
    <rPh sb="5" eb="7">
      <t>ブモン</t>
    </rPh>
    <rPh sb="8" eb="11">
      <t>ウリアゲダカ</t>
    </rPh>
    <rPh sb="16" eb="18">
      <t>コウヒョウ</t>
    </rPh>
    <rPh sb="24" eb="25">
      <t>タダ</t>
    </rPh>
    <rPh sb="31" eb="35">
      <t>カブシキカイシャ</t>
    </rPh>
    <rPh sb="36" eb="38">
      <t>コウヒョウ</t>
    </rPh>
    <rPh sb="40" eb="45">
      <t>ケッサンホウコクショ</t>
    </rPh>
    <rPh sb="54" eb="55">
      <t>ネン</t>
    </rPh>
    <rPh sb="55" eb="56">
      <t>ド</t>
    </rPh>
    <rPh sb="58" eb="60">
      <t>イッパン</t>
    </rPh>
    <rPh sb="60" eb="63">
      <t>ショウヒザイ</t>
    </rPh>
    <rPh sb="63" eb="65">
      <t>ジギョウ</t>
    </rPh>
    <rPh sb="66" eb="68">
      <t>ブモン</t>
    </rPh>
    <rPh sb="69" eb="72">
      <t>ウリアゲダカ</t>
    </rPh>
    <rPh sb="78" eb="79">
      <t>オク</t>
    </rPh>
    <rPh sb="84" eb="86">
      <t>マンエン</t>
    </rPh>
    <rPh sb="93" eb="95">
      <t>ヨウヒン</t>
    </rPh>
    <rPh sb="95" eb="97">
      <t>ブモン</t>
    </rPh>
    <phoneticPr fontId="1"/>
  </si>
  <si>
    <t>https://www.lion-pet.jp/</t>
    <phoneticPr fontId="1"/>
  </si>
  <si>
    <t>https://www.lion.co.jp/ja/ir/finance/segment/</t>
  </si>
  <si>
    <t>生体の販売、ペットフード・ペット用品の製造販売（犬•猫飼育用品、小動物飼育用品、昆虫飼育用品、観賞魚飼育用品、昆虫/うさぎ/ハムスター/小鳥などの小動物/カメなどの爬虫類生体卸）</t>
    <rPh sb="0" eb="2">
      <t>セイタイ</t>
    </rPh>
    <rPh sb="3" eb="5">
      <t>ハンバイ</t>
    </rPh>
    <phoneticPr fontId="1"/>
  </si>
  <si>
    <t>（※猫用グッズのみ）猫の爪とぎ、猫のおもちゃ、猫の飼育ケージ、キャットタワー、猫のベッド・マット、お出かけ用品、食器、給水器、おやつ、猫のウェア、ケア用品</t>
    <rPh sb="10" eb="11">
      <t>ネコ</t>
    </rPh>
    <rPh sb="12" eb="13">
      <t>ツメ</t>
    </rPh>
    <rPh sb="16" eb="17">
      <t>ネコ</t>
    </rPh>
    <rPh sb="23" eb="24">
      <t>ネコ</t>
    </rPh>
    <rPh sb="25" eb="27">
      <t>シイク</t>
    </rPh>
    <rPh sb="39" eb="40">
      <t>ネコ</t>
    </rPh>
    <rPh sb="50" eb="51">
      <t>デ</t>
    </rPh>
    <rPh sb="53" eb="55">
      <t>ヨウヒン</t>
    </rPh>
    <rPh sb="56" eb="58">
      <t>ショッキ</t>
    </rPh>
    <rPh sb="59" eb="61">
      <t>キュウスイ</t>
    </rPh>
    <rPh sb="61" eb="62">
      <t>ウツワ</t>
    </rPh>
    <rPh sb="67" eb="68">
      <t>ネコ</t>
    </rPh>
    <rPh sb="75" eb="77">
      <t>ヨウヒン</t>
    </rPh>
    <phoneticPr fontId="1"/>
  </si>
  <si>
    <t>7,000万円
（株式会社マルカン ）</t>
    <rPh sb="5" eb="7">
      <t>マンエン</t>
    </rPh>
    <phoneticPr fontId="1"/>
  </si>
  <si>
    <t>マルカングループとしては、2018年の売上高は205億円。マルカン株式会社が主にペット用品の製造販売を展開しているが、グループ全体では、ペット用品の製造販売のほか、不動産事業、保険関連事業、犬猫支援事業も展開している</t>
    <rPh sb="17" eb="18">
      <t>ネン</t>
    </rPh>
    <rPh sb="19" eb="21">
      <t>ウリアゲ</t>
    </rPh>
    <rPh sb="21" eb="22">
      <t>ダカ</t>
    </rPh>
    <rPh sb="26" eb="28">
      <t>オクエン</t>
    </rPh>
    <rPh sb="33" eb="35">
      <t>カブシキ</t>
    </rPh>
    <rPh sb="35" eb="37">
      <t>カイシャ</t>
    </rPh>
    <rPh sb="38" eb="39">
      <t>オモ</t>
    </rPh>
    <rPh sb="43" eb="45">
      <t>ヨウヒン</t>
    </rPh>
    <rPh sb="46" eb="48">
      <t>セイゾウ</t>
    </rPh>
    <rPh sb="48" eb="50">
      <t>ハンバイ</t>
    </rPh>
    <rPh sb="51" eb="53">
      <t>テンカイ</t>
    </rPh>
    <rPh sb="63" eb="65">
      <t>ゼンタイ</t>
    </rPh>
    <rPh sb="71" eb="73">
      <t>ヨウヒン</t>
    </rPh>
    <rPh sb="74" eb="78">
      <t>セイゾウハンバイ</t>
    </rPh>
    <rPh sb="82" eb="85">
      <t>フドウサン</t>
    </rPh>
    <rPh sb="85" eb="87">
      <t>ジギョウ</t>
    </rPh>
    <rPh sb="88" eb="90">
      <t>ホケン</t>
    </rPh>
    <rPh sb="90" eb="92">
      <t>カンレン</t>
    </rPh>
    <rPh sb="92" eb="94">
      <t>ジギョウ</t>
    </rPh>
    <rPh sb="95" eb="97">
      <t>イヌネコ</t>
    </rPh>
    <rPh sb="97" eb="99">
      <t>シエン</t>
    </rPh>
    <rPh sb="99" eb="101">
      <t>ジギョウ</t>
    </rPh>
    <rPh sb="102" eb="104">
      <t>テンカイ</t>
    </rPh>
    <phoneticPr fontId="1"/>
  </si>
  <si>
    <t>大阪府大阪市淀川区西中島７−１−２６　オリエンタル新大阪ビル12F</t>
    <phoneticPr fontId="1"/>
  </si>
  <si>
    <t>1982年</t>
    <rPh sb="4" eb="5">
      <t>ネン</t>
    </rPh>
    <phoneticPr fontId="1"/>
  </si>
  <si>
    <t>https://www.mkgr.jp/index.html</t>
    <phoneticPr fontId="1"/>
  </si>
  <si>
    <t>ペット食品・用品の製造・販売及び輸出入</t>
    <phoneticPr fontId="1"/>
  </si>
  <si>
    <t>ライオン商事株式会社</t>
    <rPh sb="6" eb="10">
      <t>カブシキカイシャ</t>
    </rPh>
    <phoneticPr fontId="1"/>
  </si>
  <si>
    <t>マルカン株式会社</t>
    <rPh sb="4" eb="8">
      <t>カブシキカイシャ</t>
    </rPh>
    <phoneticPr fontId="1"/>
  </si>
  <si>
    <t>ドギーマンハヤシ株式会社</t>
    <rPh sb="8" eb="10">
      <t>カブシキ</t>
    </rPh>
    <rPh sb="10" eb="12">
      <t>カイシャ</t>
    </rPh>
    <phoneticPr fontId="1"/>
  </si>
  <si>
    <t xml:space="preserve"> 大阪府大阪市東成区深江南1-16-14</t>
    <phoneticPr fontId="1"/>
  </si>
  <si>
    <t>1970年</t>
    <rPh sb="4" eb="5">
      <t>ネン</t>
    </rPh>
    <phoneticPr fontId="1"/>
  </si>
  <si>
    <t>ドギーマンハヤシ株式会社の公式HPによれば、2020年3月期の売上高（連結）は204億9,400万円</t>
    <rPh sb="8" eb="12">
      <t>カブシキカイシャ</t>
    </rPh>
    <rPh sb="13" eb="15">
      <t>コウシキ</t>
    </rPh>
    <rPh sb="26" eb="27">
      <t>ネン</t>
    </rPh>
    <rPh sb="28" eb="30">
      <t>ガツキ</t>
    </rPh>
    <rPh sb="31" eb="33">
      <t>ウリアゲ</t>
    </rPh>
    <rPh sb="33" eb="34">
      <t>ダカ</t>
    </rPh>
    <rPh sb="35" eb="37">
      <t>レンケツ</t>
    </rPh>
    <rPh sb="42" eb="43">
      <t>オク</t>
    </rPh>
    <rPh sb="48" eb="50">
      <t>マンエン</t>
    </rPh>
    <phoneticPr fontId="1"/>
  </si>
  <si>
    <t>9,000万円
（ドギーマンハヤシ株式会社）</t>
    <rPh sb="5" eb="7">
      <t>マンエン</t>
    </rPh>
    <phoneticPr fontId="1"/>
  </si>
  <si>
    <t>https://www.doggyman.com/</t>
    <phoneticPr fontId="1"/>
  </si>
  <si>
    <t>ペットジャーキー等のフード関連製品を主力としているが、犬、猫、うさぎ、ハムスター、フェレット、昆虫向けの用品も扱う</t>
    <rPh sb="8" eb="9">
      <t>ナド</t>
    </rPh>
    <rPh sb="13" eb="15">
      <t>カンレン</t>
    </rPh>
    <rPh sb="15" eb="17">
      <t>セイヒン</t>
    </rPh>
    <rPh sb="18" eb="20">
      <t>シュリョク</t>
    </rPh>
    <rPh sb="27" eb="28">
      <t>イヌ</t>
    </rPh>
    <rPh sb="29" eb="30">
      <t>ネコ</t>
    </rPh>
    <rPh sb="47" eb="49">
      <t>コンチュウ</t>
    </rPh>
    <rPh sb="49" eb="50">
      <t>ム</t>
    </rPh>
    <rPh sb="52" eb="54">
      <t>ヨウヒン</t>
    </rPh>
    <rPh sb="55" eb="56">
      <t>アツカ</t>
    </rPh>
    <phoneticPr fontId="1"/>
  </si>
  <si>
    <t>1960年</t>
    <rPh sb="4" eb="5">
      <t>ネン</t>
    </rPh>
    <phoneticPr fontId="1"/>
  </si>
  <si>
    <t>4,000万円</t>
    <rPh sb="5" eb="7">
      <t>マンエン</t>
    </rPh>
    <phoneticPr fontId="1"/>
  </si>
  <si>
    <t>ペット用品、農業用・工業用原材料、工業用用品、家庭用品（天然温泉の素）、農業用資材を扱う</t>
    <rPh sb="3" eb="5">
      <t>ヨウヒン</t>
    </rPh>
    <rPh sb="6" eb="9">
      <t>ノウギョウヨウ</t>
    </rPh>
    <rPh sb="10" eb="13">
      <t>コウギョウヨウ</t>
    </rPh>
    <rPh sb="13" eb="16">
      <t>ゲンザイリョウ</t>
    </rPh>
    <rPh sb="17" eb="20">
      <t>コウギョウヨウ</t>
    </rPh>
    <rPh sb="20" eb="22">
      <t>ヨウヒン</t>
    </rPh>
    <rPh sb="23" eb="25">
      <t>カテイ</t>
    </rPh>
    <rPh sb="25" eb="27">
      <t>ヨウヒン</t>
    </rPh>
    <rPh sb="28" eb="30">
      <t>テンネン</t>
    </rPh>
    <rPh sb="30" eb="32">
      <t>オンセン</t>
    </rPh>
    <rPh sb="33" eb="34">
      <t>モト</t>
    </rPh>
    <rPh sb="36" eb="39">
      <t>ノウギョウヨウ</t>
    </rPh>
    <rPh sb="39" eb="41">
      <t>シザイ</t>
    </rPh>
    <rPh sb="42" eb="43">
      <t>アツカ</t>
    </rPh>
    <phoneticPr fontId="1"/>
  </si>
  <si>
    <t>（猫用品のみ）猫砂（木製猫砂、おから製猫砂、紙製猫砂、鉱物性猫砂）、システムトイレ用猫砂・シート、消臭剤、</t>
    <rPh sb="1" eb="2">
      <t>ネコ</t>
    </rPh>
    <rPh sb="2" eb="4">
      <t>ヨウヒン</t>
    </rPh>
    <rPh sb="7" eb="8">
      <t>ネコ</t>
    </rPh>
    <rPh sb="8" eb="9">
      <t>スナ</t>
    </rPh>
    <rPh sb="10" eb="12">
      <t>モクセイ</t>
    </rPh>
    <rPh sb="12" eb="13">
      <t>ネコ</t>
    </rPh>
    <rPh sb="13" eb="14">
      <t>スナ</t>
    </rPh>
    <rPh sb="18" eb="19">
      <t>セイ</t>
    </rPh>
    <rPh sb="19" eb="20">
      <t>ネコ</t>
    </rPh>
    <rPh sb="20" eb="21">
      <t>スナ</t>
    </rPh>
    <rPh sb="22" eb="23">
      <t>カミ</t>
    </rPh>
    <rPh sb="23" eb="24">
      <t>セイ</t>
    </rPh>
    <rPh sb="24" eb="25">
      <t>ネコ</t>
    </rPh>
    <rPh sb="25" eb="26">
      <t>スナ</t>
    </rPh>
    <rPh sb="27" eb="30">
      <t>コウブツセイ</t>
    </rPh>
    <rPh sb="30" eb="31">
      <t>ネコ</t>
    </rPh>
    <rPh sb="31" eb="32">
      <t>スナ</t>
    </rPh>
    <rPh sb="41" eb="42">
      <t>ヨウ</t>
    </rPh>
    <rPh sb="42" eb="43">
      <t>ネコ</t>
    </rPh>
    <rPh sb="43" eb="44">
      <t>スナ</t>
    </rPh>
    <rPh sb="49" eb="52">
      <t>ショウシュウザイ</t>
    </rPh>
    <phoneticPr fontId="1"/>
  </si>
  <si>
    <t>茨城県常陸太田市新宿町664</t>
    <phoneticPr fontId="1"/>
  </si>
  <si>
    <t>※未公表</t>
  </si>
  <si>
    <t>※未公表</t>
    <rPh sb="1" eb="4">
      <t>ミコウヒョウ</t>
    </rPh>
    <phoneticPr fontId="1"/>
  </si>
  <si>
    <t>http://www.hitachi-kakou.com/index.html</t>
    <phoneticPr fontId="1"/>
  </si>
  <si>
    <t>https://www.irisohyama.co.jp/</t>
    <phoneticPr fontId="1"/>
  </si>
  <si>
    <t>1億円</t>
    <rPh sb="1" eb="3">
      <t>オクエン</t>
    </rPh>
    <phoneticPr fontId="1"/>
  </si>
  <si>
    <t>アイリスオーヤマ株式会社：1,611億円（2019年度）
グループ売上高：5,000億円（2019年度）</t>
    <rPh sb="8" eb="12">
      <t>カブシキカイシャ</t>
    </rPh>
    <rPh sb="18" eb="20">
      <t>オクエン</t>
    </rPh>
    <rPh sb="25" eb="26">
      <t>ネン</t>
    </rPh>
    <rPh sb="26" eb="27">
      <t>ド</t>
    </rPh>
    <rPh sb="33" eb="35">
      <t>ウリアゲ</t>
    </rPh>
    <rPh sb="35" eb="36">
      <t>ダカ</t>
    </rPh>
    <rPh sb="42" eb="44">
      <t>オクエン</t>
    </rPh>
    <rPh sb="49" eb="50">
      <t>ネン</t>
    </rPh>
    <rPh sb="50" eb="51">
      <t>ド</t>
    </rPh>
    <phoneticPr fontId="1"/>
  </si>
  <si>
    <t>生活用品の企画、製造、販売
※主力は電化製品、寝具・インテリア、ホーム用品、調理器具・キッチン用品の製造販売であるが、ペット用品・ペットフードの製造販売も手掛ける</t>
    <rPh sb="15" eb="17">
      <t>シュリョク</t>
    </rPh>
    <rPh sb="18" eb="22">
      <t>デンカセイヒン</t>
    </rPh>
    <rPh sb="23" eb="25">
      <t>シング</t>
    </rPh>
    <rPh sb="35" eb="37">
      <t>ヨウヒン</t>
    </rPh>
    <rPh sb="38" eb="40">
      <t>チョウリ</t>
    </rPh>
    <rPh sb="40" eb="42">
      <t>キグ</t>
    </rPh>
    <rPh sb="47" eb="49">
      <t>ヨウヒン</t>
    </rPh>
    <rPh sb="50" eb="52">
      <t>セイゾウ</t>
    </rPh>
    <rPh sb="52" eb="54">
      <t>ハンバイ</t>
    </rPh>
    <rPh sb="62" eb="64">
      <t>ヨウヒン</t>
    </rPh>
    <rPh sb="72" eb="74">
      <t>セイゾウ</t>
    </rPh>
    <rPh sb="74" eb="76">
      <t>ハンバイ</t>
    </rPh>
    <rPh sb="77" eb="79">
      <t>テガ</t>
    </rPh>
    <phoneticPr fontId="1"/>
  </si>
  <si>
    <t>ペットシーツ、猫砂、ペットケア用品、ペット用品（ケージ、給水機、給餌機、ゲート・フェンス、ベッド等）、ペットフード</t>
    <rPh sb="7" eb="8">
      <t>ネコ</t>
    </rPh>
    <rPh sb="8" eb="9">
      <t>スナ</t>
    </rPh>
    <rPh sb="15" eb="17">
      <t>ヨウヒン</t>
    </rPh>
    <rPh sb="21" eb="23">
      <t>ヨウヒン</t>
    </rPh>
    <rPh sb="28" eb="30">
      <t>キュウスイ</t>
    </rPh>
    <rPh sb="30" eb="31">
      <t>キ</t>
    </rPh>
    <rPh sb="32" eb="34">
      <t>キュウジ</t>
    </rPh>
    <rPh sb="34" eb="35">
      <t>キ</t>
    </rPh>
    <rPh sb="48" eb="49">
      <t>ナド</t>
    </rPh>
    <phoneticPr fontId="1"/>
  </si>
  <si>
    <t>ペット用品メーカーの上位企業10社</t>
    <phoneticPr fontId="1"/>
  </si>
  <si>
    <t>宮城県仙台市青葉区五橋二丁目12番1号</t>
    <phoneticPr fontId="1"/>
  </si>
  <si>
    <t>1958年</t>
    <rPh sb="4" eb="5">
      <t>ネン</t>
    </rPh>
    <phoneticPr fontId="1"/>
  </si>
  <si>
    <t>ペット（愛玩動物）用屎尿処理用品の製造販売のほか、製紙原料（リサイクル）及び紙製品の仕入販売、介護及び、医療用衛生材の製造販売</t>
    <phoneticPr fontId="1"/>
  </si>
  <si>
    <t>1978年</t>
    <rPh sb="4" eb="5">
      <t>ネン</t>
    </rPh>
    <phoneticPr fontId="1"/>
  </si>
  <si>
    <t>静岡県富士市大野100</t>
    <phoneticPr fontId="1"/>
  </si>
  <si>
    <t>5,360万円</t>
    <rPh sb="5" eb="7">
      <t>マンエン</t>
    </rPh>
    <phoneticPr fontId="1"/>
  </si>
  <si>
    <t>シーズイシハラ株式会社</t>
    <rPh sb="7" eb="11">
      <t>カブシキガイシャ</t>
    </rPh>
    <phoneticPr fontId="1"/>
  </si>
  <si>
    <t>http://www.cs-jp.net/pet/</t>
    <phoneticPr fontId="1"/>
  </si>
  <si>
    <t>（猫用品）猫砂、紙おむつ、フェイスケア用品、爪磨き、ウェットティッシュなど</t>
    <rPh sb="1" eb="2">
      <t>ネコ</t>
    </rPh>
    <rPh sb="2" eb="4">
      <t>ヨウヒン</t>
    </rPh>
    <rPh sb="5" eb="6">
      <t>ネコ</t>
    </rPh>
    <rPh sb="6" eb="7">
      <t>スナ</t>
    </rPh>
    <rPh sb="8" eb="9">
      <t>カミ</t>
    </rPh>
    <rPh sb="19" eb="21">
      <t>ヨウヒン</t>
    </rPh>
    <rPh sb="22" eb="23">
      <t>ツメ</t>
    </rPh>
    <rPh sb="23" eb="24">
      <t>ミガ</t>
    </rPh>
    <phoneticPr fontId="1"/>
  </si>
  <si>
    <t>常陸化工株式会社</t>
    <rPh sb="0" eb="2">
      <t>ヒタチ</t>
    </rPh>
    <rPh sb="2" eb="4">
      <t>カコウ</t>
    </rPh>
    <rPh sb="4" eb="8">
      <t>カブシキカイシャ</t>
    </rPh>
    <phoneticPr fontId="1"/>
  </si>
  <si>
    <t>アイリスオーヤマ株式会社</t>
    <rPh sb="8" eb="12">
      <t>カブシキカイシャ</t>
    </rPh>
    <phoneticPr fontId="1"/>
  </si>
  <si>
    <t>株式会社コーチョー</t>
    <rPh sb="0" eb="4">
      <t>カブシキカイシャ</t>
    </rPh>
    <phoneticPr fontId="1"/>
  </si>
  <si>
    <t>静岡県富士市厚原字川窪295番地</t>
    <phoneticPr fontId="1"/>
  </si>
  <si>
    <t>1963年</t>
    <rPh sb="4" eb="5">
      <t>ネン</t>
    </rPh>
    <phoneticPr fontId="1"/>
  </si>
  <si>
    <t>4,800万円</t>
    <rPh sb="5" eb="7">
      <t>マンエン</t>
    </rPh>
    <phoneticPr fontId="1"/>
  </si>
  <si>
    <t>https://www.kohcho.co.jp/business/care.html</t>
    <phoneticPr fontId="1"/>
  </si>
  <si>
    <t>ペットケア用品の製造販売、大人用紙おむつ・高齢者のケア用品の製造販売等</t>
    <rPh sb="5" eb="7">
      <t>ヨウヒン</t>
    </rPh>
    <rPh sb="8" eb="10">
      <t>セイゾウ</t>
    </rPh>
    <rPh sb="10" eb="12">
      <t>ハンバイ</t>
    </rPh>
    <rPh sb="13" eb="16">
      <t>オトナヨウ</t>
    </rPh>
    <rPh sb="16" eb="17">
      <t>カミ</t>
    </rPh>
    <rPh sb="21" eb="24">
      <t>コウレイシャ</t>
    </rPh>
    <rPh sb="27" eb="29">
      <t>ヨウヒン</t>
    </rPh>
    <rPh sb="30" eb="32">
      <t>セイゾウ</t>
    </rPh>
    <rPh sb="32" eb="34">
      <t>ハンバイ</t>
    </rPh>
    <rPh sb="34" eb="35">
      <t>ナド</t>
    </rPh>
    <phoneticPr fontId="1"/>
  </si>
  <si>
    <t>ペット用トイレシート、おむつ製品</t>
    <rPh sb="3" eb="4">
      <t>ヨウ</t>
    </rPh>
    <rPh sb="14" eb="16">
      <t>セイヒン</t>
    </rPh>
    <phoneticPr fontId="1"/>
  </si>
  <si>
    <t>株式会社ペティオ</t>
    <phoneticPr fontId="1"/>
  </si>
  <si>
    <t>2016年
（1986年創業）</t>
    <rPh sb="4" eb="5">
      <t>ネン</t>
    </rPh>
    <rPh sb="11" eb="12">
      <t>ネン</t>
    </rPh>
    <rPh sb="12" eb="14">
      <t>ソウギョウ</t>
    </rPh>
    <phoneticPr fontId="1"/>
  </si>
  <si>
    <t>東京都港区芝1-10-11 コスモ金杉橋ビル4F</t>
    <phoneticPr fontId="1"/>
  </si>
  <si>
    <t>3,000万円</t>
    <rPh sb="5" eb="7">
      <t>マンエン</t>
    </rPh>
    <phoneticPr fontId="1"/>
  </si>
  <si>
    <t>https://www.petio.com/</t>
    <phoneticPr fontId="1"/>
  </si>
  <si>
    <t>（猫用品）スナック、散歩・係留、ケージ、玩具、手入れ用品、トイレタリー用品、フード、お出かけ用品、ファッション、防虫など</t>
    <rPh sb="1" eb="4">
      <t>ネコヨウヒン</t>
    </rPh>
    <rPh sb="10" eb="12">
      <t>サンポ</t>
    </rPh>
    <rPh sb="13" eb="15">
      <t>ケイリュウ</t>
    </rPh>
    <rPh sb="20" eb="22">
      <t>ガング</t>
    </rPh>
    <rPh sb="23" eb="25">
      <t>テイ</t>
    </rPh>
    <rPh sb="26" eb="28">
      <t>ヨウヒン</t>
    </rPh>
    <rPh sb="35" eb="37">
      <t>ヨウヒン</t>
    </rPh>
    <rPh sb="43" eb="44">
      <t>デ</t>
    </rPh>
    <rPh sb="46" eb="48">
      <t>ヨウヒン</t>
    </rPh>
    <rPh sb="56" eb="58">
      <t>ボウチュウ</t>
    </rPh>
    <phoneticPr fontId="1"/>
  </si>
  <si>
    <t>ユニ・チャーム株式会社</t>
    <rPh sb="7" eb="11">
      <t>カブシキカイシャ</t>
    </rPh>
    <phoneticPr fontId="1"/>
  </si>
  <si>
    <t>・紙おむつや生理用品といったベビーケア、フェミニンケア、ヘルスケア用品の製造販売
・ペット用品の製造販売</t>
    <rPh sb="1" eb="2">
      <t>カミ</t>
    </rPh>
    <rPh sb="6" eb="8">
      <t>セイリ</t>
    </rPh>
    <rPh sb="8" eb="10">
      <t>ヨウヒン</t>
    </rPh>
    <rPh sb="33" eb="35">
      <t>ヨウヒン</t>
    </rPh>
    <rPh sb="36" eb="38">
      <t>セイゾウ</t>
    </rPh>
    <rPh sb="38" eb="40">
      <t>ハンバイ</t>
    </rPh>
    <rPh sb="45" eb="47">
      <t>ヨウヒン</t>
    </rPh>
    <rPh sb="48" eb="52">
      <t>セイゾウハンバイ</t>
    </rPh>
    <phoneticPr fontId="1"/>
  </si>
  <si>
    <t>・国内ペット用品市場シェア1位。ペットフードからトイレタリー用品まで幅広い商品群を扱う。紙おむつや衛生用品の製造技術を活かし、不織布、九州体の加工・生計技術を力を強みとする。猫用システムトイレ等、ペット用トイレタリーグッズに特に強みを持つ
・海外展開にも取り組んでおり、2011年にはアメリカのThe Hartz Mountain Corporation社を買収。ノミ・ダニ駆除剤やフード用品をアメリカ国内で販売</t>
    <rPh sb="30" eb="32">
      <t>ヨウヒン</t>
    </rPh>
    <rPh sb="34" eb="36">
      <t>ハバヒロ</t>
    </rPh>
    <rPh sb="37" eb="39">
      <t>ショウヒン</t>
    </rPh>
    <rPh sb="39" eb="40">
      <t>グン</t>
    </rPh>
    <rPh sb="41" eb="42">
      <t>アツカ</t>
    </rPh>
    <rPh sb="44" eb="45">
      <t>カミ</t>
    </rPh>
    <rPh sb="49" eb="53">
      <t>エイセイヨウヒン</t>
    </rPh>
    <rPh sb="54" eb="56">
      <t>セイゾウ</t>
    </rPh>
    <rPh sb="56" eb="58">
      <t>ギジュツ</t>
    </rPh>
    <rPh sb="59" eb="60">
      <t>イ</t>
    </rPh>
    <rPh sb="63" eb="66">
      <t>フショクフ</t>
    </rPh>
    <rPh sb="67" eb="69">
      <t>キュウシュウ</t>
    </rPh>
    <rPh sb="69" eb="70">
      <t>タイ</t>
    </rPh>
    <rPh sb="71" eb="73">
      <t>カコウ</t>
    </rPh>
    <rPh sb="74" eb="76">
      <t>セイケイ</t>
    </rPh>
    <rPh sb="76" eb="78">
      <t>ギジュツ</t>
    </rPh>
    <rPh sb="79" eb="80">
      <t>チカラ</t>
    </rPh>
    <rPh sb="81" eb="82">
      <t>ツヨ</t>
    </rPh>
    <rPh sb="87" eb="88">
      <t>ネコ</t>
    </rPh>
    <rPh sb="88" eb="89">
      <t>ヨウ</t>
    </rPh>
    <rPh sb="96" eb="97">
      <t>ナド</t>
    </rPh>
    <rPh sb="101" eb="102">
      <t>ヨウ</t>
    </rPh>
    <rPh sb="112" eb="113">
      <t>トク</t>
    </rPh>
    <rPh sb="114" eb="115">
      <t>ツヨ</t>
    </rPh>
    <rPh sb="117" eb="118">
      <t>モ</t>
    </rPh>
    <rPh sb="121" eb="125">
      <t>カイガイテンカイ</t>
    </rPh>
    <rPh sb="127" eb="128">
      <t>ト</t>
    </rPh>
    <rPh sb="129" eb="130">
      <t>ク</t>
    </rPh>
    <rPh sb="139" eb="140">
      <t>ネン</t>
    </rPh>
    <rPh sb="194" eb="196">
      <t>ヨウヒン</t>
    </rPh>
    <rPh sb="201" eb="203">
      <t>コクナイ</t>
    </rPh>
    <rPh sb="204" eb="206">
      <t>ハンバイ</t>
    </rPh>
    <phoneticPr fontId="1"/>
  </si>
  <si>
    <t>・虫ケア用品、猫砂、消臭、ボディケア、しつけ・マナー・コミュニケーション、掃除、アニマルダストケア、デンタルケア、ドライフード、おやつ、栄養補給・食欲増進、飲料、散歩等
・アース製薬社の主力が虫ケア用品（殺虫剤）であることから、ペット用虫ケア用品等を強みとする
・また、ジョンソントレーディング社が主力としていた「JOYPET」ブランド、犬猫用忌避剤「立入禁止」ブランドも同社の強み</t>
    <rPh sb="1" eb="2">
      <t>ムシ</t>
    </rPh>
    <rPh sb="4" eb="6">
      <t>ヨウヒン</t>
    </rPh>
    <rPh sb="7" eb="8">
      <t>ネコ</t>
    </rPh>
    <rPh sb="8" eb="9">
      <t>スナ</t>
    </rPh>
    <rPh sb="10" eb="12">
      <t>ショウシュウ</t>
    </rPh>
    <rPh sb="37" eb="39">
      <t>ソウジ</t>
    </rPh>
    <rPh sb="68" eb="70">
      <t>エイヨウ</t>
    </rPh>
    <rPh sb="70" eb="72">
      <t>ホキュウ</t>
    </rPh>
    <rPh sb="73" eb="75">
      <t>ショクヨク</t>
    </rPh>
    <rPh sb="75" eb="77">
      <t>ゾウシン</t>
    </rPh>
    <rPh sb="78" eb="80">
      <t>インリョウ</t>
    </rPh>
    <rPh sb="81" eb="83">
      <t>サンポ</t>
    </rPh>
    <rPh sb="83" eb="84">
      <t>ナド</t>
    </rPh>
    <rPh sb="89" eb="91">
      <t>セイヤク</t>
    </rPh>
    <rPh sb="91" eb="92">
      <t>シャ</t>
    </rPh>
    <rPh sb="93" eb="95">
      <t>シュリョク</t>
    </rPh>
    <rPh sb="96" eb="97">
      <t>ムシ</t>
    </rPh>
    <rPh sb="99" eb="101">
      <t>ヨウヒン</t>
    </rPh>
    <rPh sb="102" eb="105">
      <t>サッチュウザイ</t>
    </rPh>
    <phoneticPr fontId="1"/>
  </si>
  <si>
    <t>・アース製薬株式会社が100％出資するアース製薬社の子会社
・2017年、豪グループの、ペット関連事業を営むアース・バイオケミカル社、ターキー社、ジョンソントレーディング社（2016年よりアース製薬社のグループ子会社）の3社が統合され、「アース・ペット株式会社」として設立。</t>
    <rPh sb="4" eb="6">
      <t>セイヤク</t>
    </rPh>
    <rPh sb="6" eb="10">
      <t>カブシキガイシャ</t>
    </rPh>
    <rPh sb="15" eb="17">
      <t>シュッシ</t>
    </rPh>
    <rPh sb="22" eb="24">
      <t>セイヤク</t>
    </rPh>
    <rPh sb="24" eb="25">
      <t>シャ</t>
    </rPh>
    <rPh sb="26" eb="29">
      <t>コガイシャ</t>
    </rPh>
    <rPh sb="35" eb="36">
      <t>ネン</t>
    </rPh>
    <rPh sb="37" eb="38">
      <t>ゴウ</t>
    </rPh>
    <rPh sb="65" eb="66">
      <t>シャ</t>
    </rPh>
    <rPh sb="71" eb="72">
      <t>シャ</t>
    </rPh>
    <rPh sb="85" eb="86">
      <t>シャ</t>
    </rPh>
    <rPh sb="91" eb="92">
      <t>ネン</t>
    </rPh>
    <rPh sb="97" eb="100">
      <t>セイヤクシャ</t>
    </rPh>
    <rPh sb="105" eb="108">
      <t>コガイシャ</t>
    </rPh>
    <rPh sb="111" eb="112">
      <t>シャ</t>
    </rPh>
    <rPh sb="113" eb="115">
      <t>トウゴウ</t>
    </rPh>
    <rPh sb="126" eb="130">
      <t>カブシキカイシャ</t>
    </rPh>
    <rPh sb="134" eb="136">
      <t>セツリツ</t>
    </rPh>
    <phoneticPr fontId="1"/>
  </si>
  <si>
    <t>・ライオン株式会社の100%子会社として主にペット用品・ペットフードを取り扱っている
・ライオン株式会社が潜在、石鹸、歯磨き等のトイレタリー用品、医薬品、化学品といった生活用品メーカーであるため、ペット事業においても、歯磨き、ボディケア、洗濯、消臭・掃除、トイレ関連の製品を中心に展開している。また、おやつ関連製品でも「歯磨きおやつ」等健康維持・サポート用品に注力している
・2001年より介護用品事業を展開していたが、2014年からは介護用品事業を取りやめ、ペット用品専業メーカーなった</t>
    <rPh sb="5" eb="9">
      <t>カブシキガイシャ</t>
    </rPh>
    <rPh sb="48" eb="52">
      <t>カブシキカイシャ</t>
    </rPh>
    <rPh sb="53" eb="55">
      <t>センザイ</t>
    </rPh>
    <rPh sb="56" eb="58">
      <t>セッケン</t>
    </rPh>
    <rPh sb="59" eb="61">
      <t>ハミガ</t>
    </rPh>
    <rPh sb="62" eb="63">
      <t>ナド</t>
    </rPh>
    <rPh sb="70" eb="72">
      <t>ヨウヒン</t>
    </rPh>
    <rPh sb="73" eb="75">
      <t>イヤク</t>
    </rPh>
    <rPh sb="75" eb="76">
      <t>シナ</t>
    </rPh>
    <rPh sb="77" eb="80">
      <t>カガクヒン</t>
    </rPh>
    <rPh sb="84" eb="86">
      <t>セイカツ</t>
    </rPh>
    <rPh sb="86" eb="88">
      <t>ヨウヒン</t>
    </rPh>
    <rPh sb="101" eb="103">
      <t>ジギョウ</t>
    </rPh>
    <rPh sb="109" eb="111">
      <t>ハミガ</t>
    </rPh>
    <rPh sb="119" eb="121">
      <t>センタク</t>
    </rPh>
    <rPh sb="122" eb="124">
      <t>ショウシュウ</t>
    </rPh>
    <rPh sb="125" eb="127">
      <t>ソウジ</t>
    </rPh>
    <rPh sb="131" eb="133">
      <t>カンレン</t>
    </rPh>
    <rPh sb="134" eb="136">
      <t>セイヒン</t>
    </rPh>
    <rPh sb="137" eb="139">
      <t>チュウシン</t>
    </rPh>
    <rPh sb="140" eb="142">
      <t>テンカイ</t>
    </rPh>
    <rPh sb="153" eb="155">
      <t>カンレン</t>
    </rPh>
    <rPh sb="155" eb="157">
      <t>セイヒン</t>
    </rPh>
    <rPh sb="160" eb="162">
      <t>ハミガ</t>
    </rPh>
    <rPh sb="167" eb="168">
      <t>ナド</t>
    </rPh>
    <rPh sb="168" eb="170">
      <t>ケンコウ</t>
    </rPh>
    <rPh sb="170" eb="172">
      <t>イジ</t>
    </rPh>
    <rPh sb="177" eb="179">
      <t>ヨウヒン</t>
    </rPh>
    <rPh sb="180" eb="182">
      <t>チュウリョク</t>
    </rPh>
    <rPh sb="192" eb="193">
      <t>ネン</t>
    </rPh>
    <rPh sb="195" eb="197">
      <t>カイゴ</t>
    </rPh>
    <rPh sb="197" eb="199">
      <t>ヨウヒン</t>
    </rPh>
    <rPh sb="199" eb="201">
      <t>ジギョウ</t>
    </rPh>
    <rPh sb="202" eb="204">
      <t>テンカイ</t>
    </rPh>
    <rPh sb="214" eb="215">
      <t>ネン</t>
    </rPh>
    <rPh sb="218" eb="220">
      <t>カイゴ</t>
    </rPh>
    <rPh sb="220" eb="222">
      <t>ヨウヒン</t>
    </rPh>
    <rPh sb="222" eb="224">
      <t>ジギョウ</t>
    </rPh>
    <rPh sb="225" eb="226">
      <t>ト</t>
    </rPh>
    <rPh sb="233" eb="235">
      <t>ヨウヒン</t>
    </rPh>
    <rPh sb="235" eb="237">
      <t>センギョウ</t>
    </rPh>
    <phoneticPr fontId="1"/>
  </si>
  <si>
    <t>・大阪に本社がある総合ペット専業メーカー
・猫以外にも、ハムスターやうさぎ等の小動物や昆虫、爬虫類、観賞魚のフード、飼育用品も扱う
・主力商品はペットフードの「ゴン太」ブランドであるが、その他にも飼育ケージ、ブラシ、消臭グッズ、ベッド等幅広い商品を展開。近年は、ペットフードを扱う同業のサンライズ社、観賞魚用木々メーカーのニッソー社といった同業のペットフード・用品メーカーの買収を続けている</t>
    <rPh sb="22" eb="23">
      <t>ネコ</t>
    </rPh>
    <rPh sb="23" eb="25">
      <t>イガイ</t>
    </rPh>
    <rPh sb="37" eb="38">
      <t>ナド</t>
    </rPh>
    <rPh sb="43" eb="45">
      <t>コンチュウ</t>
    </rPh>
    <rPh sb="46" eb="49">
      <t>ハチュウルイ</t>
    </rPh>
    <rPh sb="50" eb="53">
      <t>カンショウギョ</t>
    </rPh>
    <rPh sb="58" eb="60">
      <t>シイク</t>
    </rPh>
    <rPh sb="60" eb="62">
      <t>ヨウヒン</t>
    </rPh>
    <rPh sb="63" eb="64">
      <t>アツカ</t>
    </rPh>
    <rPh sb="67" eb="69">
      <t>シュリョク</t>
    </rPh>
    <rPh sb="69" eb="71">
      <t>ショウヒン</t>
    </rPh>
    <rPh sb="82" eb="83">
      <t>フト</t>
    </rPh>
    <rPh sb="95" eb="96">
      <t>ホカ</t>
    </rPh>
    <rPh sb="98" eb="100">
      <t>シイク</t>
    </rPh>
    <rPh sb="108" eb="110">
      <t>ショウシュウ</t>
    </rPh>
    <rPh sb="117" eb="118">
      <t>ナド</t>
    </rPh>
    <rPh sb="118" eb="120">
      <t>ハバヒロ</t>
    </rPh>
    <rPh sb="121" eb="123">
      <t>ショウヒン</t>
    </rPh>
    <rPh sb="124" eb="126">
      <t>テンカイ</t>
    </rPh>
    <rPh sb="127" eb="129">
      <t>キンネン</t>
    </rPh>
    <rPh sb="138" eb="139">
      <t>アツカ</t>
    </rPh>
    <rPh sb="140" eb="142">
      <t>ドウギョウ</t>
    </rPh>
    <phoneticPr fontId="1"/>
  </si>
  <si>
    <t>・ペット食品 ： ジャーキー、乳製品等のスナック、ビスケット等
・ペット用品 ： 玩具、犬具、手入用品、衛生薬粧品等
（猫用品）フード、飲料、お手入れグッズ、おもちゃ、リード・カラー・ハーネス、キャットタワー、猫ファーニチャー・爪磨き、防虫、ペットケア、キャリーバッグ、ペットシーツ・トイレタリー、食器、リビング用品、猫の草、またたび等</t>
    <rPh sb="60" eb="61">
      <t>ネコ</t>
    </rPh>
    <rPh sb="61" eb="63">
      <t>ヨウヒン</t>
    </rPh>
    <rPh sb="68" eb="70">
      <t>インリョウ</t>
    </rPh>
    <rPh sb="72" eb="74">
      <t>テイ</t>
    </rPh>
    <rPh sb="105" eb="106">
      <t>ネコ</t>
    </rPh>
    <rPh sb="114" eb="115">
      <t>ツメ</t>
    </rPh>
    <rPh sb="115" eb="116">
      <t>ミガ</t>
    </rPh>
    <rPh sb="118" eb="120">
      <t>ボウチュウ</t>
    </rPh>
    <rPh sb="149" eb="151">
      <t>ショッキ</t>
    </rPh>
    <rPh sb="156" eb="158">
      <t>ヨウヒン</t>
    </rPh>
    <rPh sb="159" eb="160">
      <t>ネコ</t>
    </rPh>
    <rPh sb="161" eb="162">
      <t>クサ</t>
    </rPh>
    <rPh sb="167" eb="168">
      <t>ナド</t>
    </rPh>
    <phoneticPr fontId="1"/>
  </si>
  <si>
    <t>・農薬基材製造メーカーとして創業したが、造粒技術を活かして猫砂を開発。固まる猫砂やトイレに流せる猫砂等、多種多様な猫砂を開発
・猫砂以外にも、トイレシートやペット用消臭剤等も製造販売。ペット用品以外では、農業用・工業用原材料（地下資源）、鮮度保持資材、水道水浄化剤、土壌改良剤、肥料の製造販売も展開している</t>
    <rPh sb="1" eb="3">
      <t>ノウヤク</t>
    </rPh>
    <rPh sb="3" eb="4">
      <t>モト</t>
    </rPh>
    <rPh sb="22" eb="24">
      <t>ギジュツ</t>
    </rPh>
    <phoneticPr fontId="1"/>
  </si>
  <si>
    <t>・ペット用品業界2位にシェアを占める。主力とするトイレシートのほか、家電分野で蓄積したノウハウや技術を活かしたペットの毛や消臭に関連した家電製品を展開している。従来の掃除機では難しいペットの毛や猫砂を吸い取るペット用サイクロンクリーナーやペットの臭いに特化したペット用空気清浄機を開発。様々な厚みを揃えたトイレシート製品、ペット用ウェットティッシュが主力。</t>
    <rPh sb="4" eb="6">
      <t>ヨウヒン</t>
    </rPh>
    <rPh sb="6" eb="8">
      <t>ギョウカイ</t>
    </rPh>
    <rPh sb="9" eb="10">
      <t>イ</t>
    </rPh>
    <rPh sb="15" eb="16">
      <t>シ</t>
    </rPh>
    <rPh sb="19" eb="21">
      <t>シュリョク</t>
    </rPh>
    <rPh sb="34" eb="36">
      <t>カデン</t>
    </rPh>
    <rPh sb="36" eb="38">
      <t>ブンヤ</t>
    </rPh>
    <rPh sb="39" eb="41">
      <t>チクセキ</t>
    </rPh>
    <rPh sb="48" eb="50">
      <t>ギジュツ</t>
    </rPh>
    <rPh sb="51" eb="52">
      <t>イ</t>
    </rPh>
    <rPh sb="59" eb="60">
      <t>ケ</t>
    </rPh>
    <rPh sb="61" eb="63">
      <t>ショウシュウ</t>
    </rPh>
    <rPh sb="64" eb="66">
      <t>カンレン</t>
    </rPh>
    <rPh sb="68" eb="70">
      <t>カデン</t>
    </rPh>
    <rPh sb="70" eb="72">
      <t>セイヒン</t>
    </rPh>
    <rPh sb="73" eb="75">
      <t>テンカイ</t>
    </rPh>
    <rPh sb="80" eb="82">
      <t>ジュウライ</t>
    </rPh>
    <rPh sb="83" eb="86">
      <t>ソウジキ</t>
    </rPh>
    <rPh sb="88" eb="89">
      <t>ムズカ</t>
    </rPh>
    <rPh sb="95" eb="96">
      <t>ケ</t>
    </rPh>
    <rPh sb="97" eb="98">
      <t>ネコ</t>
    </rPh>
    <rPh sb="98" eb="99">
      <t>スナ</t>
    </rPh>
    <rPh sb="100" eb="101">
      <t>ス</t>
    </rPh>
    <rPh sb="102" eb="103">
      <t>ト</t>
    </rPh>
    <rPh sb="107" eb="108">
      <t>ヨウ</t>
    </rPh>
    <rPh sb="123" eb="124">
      <t>ニオ</t>
    </rPh>
    <rPh sb="126" eb="128">
      <t>トッカ</t>
    </rPh>
    <rPh sb="133" eb="134">
      <t>ヨウ</t>
    </rPh>
    <rPh sb="134" eb="139">
      <t>クウキセイジョウキ</t>
    </rPh>
    <rPh sb="140" eb="142">
      <t>カイハツ</t>
    </rPh>
    <rPh sb="143" eb="145">
      <t>サマザマ</t>
    </rPh>
    <rPh sb="146" eb="147">
      <t>アツ</t>
    </rPh>
    <rPh sb="149" eb="150">
      <t>ソロ</t>
    </rPh>
    <rPh sb="158" eb="160">
      <t>セイヒン</t>
    </rPh>
    <rPh sb="164" eb="165">
      <t>ヨウ</t>
    </rPh>
    <rPh sb="175" eb="177">
      <t>シュリョク</t>
    </rPh>
    <phoneticPr fontId="1"/>
  </si>
  <si>
    <t>・元々は静岡県富士市に本社を置く紙リサイクル事業者であるが、衛生材の再生加工をきっかけにペット事業に参入。主力商品のトイレシートのほか、おむつ、お散歩用エチケットパック等を取り扱う</t>
    <rPh sb="1" eb="3">
      <t>モトモト</t>
    </rPh>
    <rPh sb="14" eb="15">
      <t>オ</t>
    </rPh>
    <phoneticPr fontId="1"/>
  </si>
  <si>
    <t>・創業時に女性用ナプキンを主力商品としていたことから、大人用おむつ、子供用おむつと吸収体事業を広く展開し、現在はペットケア事業及びシルバーケア事業を柱とする
・ペット用トイレシートやおむつを主力商品とし、ペット用品関連売上高は数十億円とみられる。</t>
    <phoneticPr fontId="1"/>
  </si>
  <si>
    <t>・大阪に本社を持つハウスメーカーの一部門としてペット事業部が設立されていたが、2016年に分社化され株式会社ペティオが設立
・ブランド「ペティオ」のもと、ペットフード、ペット用品を幅広く展開</t>
    <rPh sb="7" eb="8">
      <t>モ</t>
    </rPh>
    <rPh sb="17" eb="18">
      <t>イチ</t>
    </rPh>
    <rPh sb="18" eb="20">
      <t>ブモン</t>
    </rPh>
    <rPh sb="26" eb="28">
      <t>ジギョウ</t>
    </rPh>
    <rPh sb="28" eb="29">
      <t>ブ</t>
    </rPh>
    <rPh sb="30" eb="32">
      <t>セツリツ</t>
    </rPh>
    <rPh sb="43" eb="44">
      <t>ネン</t>
    </rPh>
    <rPh sb="45" eb="48">
      <t>ブンシャカ</t>
    </rPh>
    <rPh sb="50" eb="54">
      <t>カブシキカイシャ</t>
    </rPh>
    <rPh sb="59" eb="61">
      <t>セツリツ</t>
    </rPh>
    <rPh sb="87" eb="89">
      <t>ヨウヒン</t>
    </rPh>
    <rPh sb="90" eb="92">
      <t>ハバヒロ</t>
    </rPh>
    <rPh sb="93" eb="95">
      <t>テンカイ</t>
    </rPh>
    <phoneticPr fontId="1"/>
  </si>
  <si>
    <t>具体的な製品</t>
    <rPh sb="0" eb="3">
      <t>グタイテキ</t>
    </rPh>
    <rPh sb="4" eb="6">
      <t>セイヒン</t>
    </rPh>
    <phoneticPr fontId="1"/>
  </si>
  <si>
    <t>トレンドの分類</t>
    <rPh sb="5" eb="7">
      <t>ブンルイ</t>
    </rPh>
    <phoneticPr fontId="1"/>
  </si>
  <si>
    <t>詳細</t>
    <rPh sb="0" eb="2">
      <t>ショウサイ</t>
    </rPh>
    <phoneticPr fontId="1"/>
  </si>
  <si>
    <t>No.</t>
    <phoneticPr fontId="1"/>
  </si>
  <si>
    <t>室内飼育率の増加</t>
    <rPh sb="0" eb="2">
      <t>シツナイ</t>
    </rPh>
    <rPh sb="2" eb="5">
      <t>シイクリツ</t>
    </rPh>
    <rPh sb="6" eb="8">
      <t>ゾウカ</t>
    </rPh>
    <phoneticPr fontId="1"/>
  </si>
  <si>
    <t>ペットの高齢化</t>
    <rPh sb="4" eb="7">
      <t>コウレイカ</t>
    </rPh>
    <phoneticPr fontId="1"/>
  </si>
  <si>
    <t>・一般社団法人ペットフード協会が毎年公表している「全国犬猫飼育実態調査」によれば、猫を室内飼いする人の割合が高まっている。２０１５年、猫を「室内のみ」で飼育する人は全体の69.8%であったが、2019年には75.6%までに増加。2019年で「室内のみ」または「散歩・外出時以外は室内」で飼育する人の割合は88.4%で、「室内・屋外半々（8.8%）」及び「主に屋外（2.8%）」の合計を大きく上回る
・室内飼いにより、交通事故に遭うリスクを下げられる、感染症や伝染病・ノミ等を避けられる、迷い猫の防止、近所とのトラブル防止といったメリットを享受できる一方で、運動不足、肥満になりやすいといったデメリットも存在する
また、室内飼育率の増加に伴い、室内でも飼育可能な小型のペットが好まれる傾向も強くなっている
・以前よりも地方より都市部に住む人口が増える中で、人々の住宅環境も変わっている。地方に比べて住宅が狭く、交通量が多い都市部の環境が室内飼育率の増加を促進していると考えられる</t>
    <rPh sb="1" eb="7">
      <t>イッパンシャダンホウジン</t>
    </rPh>
    <rPh sb="13" eb="15">
      <t>キョウカイ</t>
    </rPh>
    <rPh sb="16" eb="18">
      <t>マイトシ</t>
    </rPh>
    <rPh sb="18" eb="20">
      <t>コウヒョウ</t>
    </rPh>
    <rPh sb="41" eb="42">
      <t>ネコ</t>
    </rPh>
    <rPh sb="43" eb="45">
      <t>シツナイ</t>
    </rPh>
    <rPh sb="45" eb="46">
      <t>カ</t>
    </rPh>
    <rPh sb="49" eb="50">
      <t>ヒト</t>
    </rPh>
    <rPh sb="51" eb="53">
      <t>ワリアイ</t>
    </rPh>
    <rPh sb="54" eb="55">
      <t>タカ</t>
    </rPh>
    <rPh sb="65" eb="66">
      <t>ネン</t>
    </rPh>
    <rPh sb="67" eb="68">
      <t>ネコ</t>
    </rPh>
    <rPh sb="70" eb="72">
      <t>シツナイ</t>
    </rPh>
    <rPh sb="76" eb="78">
      <t>シイク</t>
    </rPh>
    <rPh sb="80" eb="81">
      <t>ヒト</t>
    </rPh>
    <rPh sb="82" eb="84">
      <t>ゼンタイ</t>
    </rPh>
    <rPh sb="100" eb="101">
      <t>ネン</t>
    </rPh>
    <rPh sb="111" eb="113">
      <t>ゾウカ</t>
    </rPh>
    <rPh sb="118" eb="119">
      <t>ネン</t>
    </rPh>
    <rPh sb="121" eb="123">
      <t>シツナイ</t>
    </rPh>
    <rPh sb="130" eb="132">
      <t>サンポ</t>
    </rPh>
    <rPh sb="133" eb="135">
      <t>ガイシュツ</t>
    </rPh>
    <rPh sb="135" eb="136">
      <t>ジ</t>
    </rPh>
    <rPh sb="136" eb="138">
      <t>イガイ</t>
    </rPh>
    <rPh sb="139" eb="141">
      <t>シツナイ</t>
    </rPh>
    <rPh sb="143" eb="145">
      <t>シイク</t>
    </rPh>
    <rPh sb="147" eb="148">
      <t>ヒト</t>
    </rPh>
    <rPh sb="149" eb="151">
      <t>ワリアイ</t>
    </rPh>
    <rPh sb="160" eb="162">
      <t>シツナイ</t>
    </rPh>
    <rPh sb="163" eb="167">
      <t>オクガイハンハン</t>
    </rPh>
    <rPh sb="174" eb="175">
      <t>オヨ</t>
    </rPh>
    <rPh sb="177" eb="178">
      <t>オモ</t>
    </rPh>
    <rPh sb="179" eb="181">
      <t>オクガイ</t>
    </rPh>
    <rPh sb="189" eb="191">
      <t>ゴウケイ</t>
    </rPh>
    <rPh sb="192" eb="193">
      <t>オオ</t>
    </rPh>
    <rPh sb="195" eb="197">
      <t>ウワマワ</t>
    </rPh>
    <rPh sb="200" eb="203">
      <t>シツナイカ</t>
    </rPh>
    <rPh sb="208" eb="212">
      <t>コウツウジコ</t>
    </rPh>
    <rPh sb="213" eb="214">
      <t>ア</t>
    </rPh>
    <rPh sb="219" eb="220">
      <t>サ</t>
    </rPh>
    <rPh sb="225" eb="228">
      <t>カンセンショウ</t>
    </rPh>
    <rPh sb="229" eb="232">
      <t>デンセンビョウ</t>
    </rPh>
    <rPh sb="235" eb="236">
      <t>ナド</t>
    </rPh>
    <rPh sb="237" eb="238">
      <t>サ</t>
    </rPh>
    <rPh sb="243" eb="244">
      <t>マヨ</t>
    </rPh>
    <rPh sb="245" eb="246">
      <t>ネコ</t>
    </rPh>
    <rPh sb="247" eb="249">
      <t>ボウシ</t>
    </rPh>
    <rPh sb="250" eb="252">
      <t>キンジョ</t>
    </rPh>
    <rPh sb="258" eb="260">
      <t>ボウシ</t>
    </rPh>
    <rPh sb="269" eb="271">
      <t>キョウジュ</t>
    </rPh>
    <rPh sb="274" eb="276">
      <t>イッポウ</t>
    </rPh>
    <rPh sb="278" eb="282">
      <t>ウンドウブソク</t>
    </rPh>
    <rPh sb="283" eb="285">
      <t>ヒマン</t>
    </rPh>
    <rPh sb="301" eb="303">
      <t>ソンザイ</t>
    </rPh>
    <rPh sb="353" eb="355">
      <t>イゼン</t>
    </rPh>
    <rPh sb="358" eb="360">
      <t>チホウ</t>
    </rPh>
    <rPh sb="362" eb="365">
      <t>トシブ</t>
    </rPh>
    <rPh sb="366" eb="367">
      <t>ス</t>
    </rPh>
    <rPh sb="368" eb="370">
      <t>ジンコウ</t>
    </rPh>
    <rPh sb="371" eb="372">
      <t>フ</t>
    </rPh>
    <rPh sb="374" eb="375">
      <t>ナカ</t>
    </rPh>
    <rPh sb="377" eb="379">
      <t>ヒトビト</t>
    </rPh>
    <rPh sb="404" eb="407">
      <t>コウツウリョウ</t>
    </rPh>
    <rPh sb="408" eb="409">
      <t>オオ</t>
    </rPh>
    <rPh sb="410" eb="413">
      <t>トシブ</t>
    </rPh>
    <rPh sb="414" eb="416">
      <t>カンキョウ</t>
    </rPh>
    <rPh sb="417" eb="419">
      <t>シツナイ</t>
    </rPh>
    <rPh sb="419" eb="422">
      <t>シイクリツ</t>
    </rPh>
    <rPh sb="423" eb="425">
      <t>ゾウカ</t>
    </rPh>
    <rPh sb="426" eb="428">
      <t>ソクシン</t>
    </rPh>
    <rPh sb="433" eb="434">
      <t>カンガ</t>
    </rPh>
    <phoneticPr fontId="1"/>
  </si>
  <si>
    <t>ペットの家族化</t>
    <rPh sb="4" eb="6">
      <t>カゾク</t>
    </rPh>
    <rPh sb="6" eb="7">
      <t>バ</t>
    </rPh>
    <phoneticPr fontId="1"/>
  </si>
  <si>
    <t>病気やケガの治療費</t>
    <rPh sb="0" eb="2">
      <t>ビョウキ</t>
    </rPh>
    <rPh sb="6" eb="9">
      <t>チリョウヒ</t>
    </rPh>
    <phoneticPr fontId="1"/>
  </si>
  <si>
    <t>フード・おやつ</t>
    <phoneticPr fontId="1"/>
  </si>
  <si>
    <t>サプリメント</t>
    <phoneticPr fontId="1"/>
  </si>
  <si>
    <t>しつけ・トレーニング</t>
    <phoneticPr fontId="1"/>
  </si>
  <si>
    <t>シャンプー等のお手入れ</t>
    <rPh sb="5" eb="6">
      <t>ナド</t>
    </rPh>
    <rPh sb="8" eb="10">
      <t>テイ</t>
    </rPh>
    <phoneticPr fontId="1"/>
  </si>
  <si>
    <t>ペット保険</t>
    <rPh sb="3" eb="5">
      <t>ホケン</t>
    </rPh>
    <phoneticPr fontId="1"/>
  </si>
  <si>
    <t>ワクチンなど予防費</t>
    <rPh sb="6" eb="8">
      <t>ヨボウ</t>
    </rPh>
    <rPh sb="8" eb="9">
      <t>ヒ</t>
    </rPh>
    <phoneticPr fontId="1"/>
  </si>
  <si>
    <t>ペットホテル・シッター</t>
    <phoneticPr fontId="1"/>
  </si>
  <si>
    <t>日用品</t>
    <rPh sb="0" eb="3">
      <t>ニチヨウヒン</t>
    </rPh>
    <phoneticPr fontId="1"/>
  </si>
  <si>
    <t>洋服</t>
    <rPh sb="0" eb="2">
      <t>ヨウフク</t>
    </rPh>
    <phoneticPr fontId="1"/>
  </si>
  <si>
    <t>ドッグラン等遊べる施設</t>
    <rPh sb="5" eb="6">
      <t>ナド</t>
    </rPh>
    <rPh sb="6" eb="7">
      <t>アソ</t>
    </rPh>
    <rPh sb="9" eb="11">
      <t>シセツ</t>
    </rPh>
    <phoneticPr fontId="1"/>
  </si>
  <si>
    <t>首輪・リード</t>
    <rPh sb="0" eb="2">
      <t>クビワ</t>
    </rPh>
    <phoneticPr fontId="1"/>
  </si>
  <si>
    <t>防災用品</t>
    <rPh sb="0" eb="2">
      <t>ボウサイ</t>
    </rPh>
    <rPh sb="2" eb="4">
      <t>ヨウヒン</t>
    </rPh>
    <phoneticPr fontId="1"/>
  </si>
  <si>
    <t>交通費</t>
    <rPh sb="0" eb="3">
      <t>コウツウヒ</t>
    </rPh>
    <phoneticPr fontId="1"/>
  </si>
  <si>
    <t>光熱費</t>
    <rPh sb="0" eb="3">
      <t>コウネツヒ</t>
    </rPh>
    <phoneticPr fontId="1"/>
  </si>
  <si>
    <t>合計</t>
    <rPh sb="0" eb="2">
      <t>ゴウケイ</t>
    </rPh>
    <phoneticPr fontId="1"/>
  </si>
  <si>
    <t>増減比（％）</t>
    <rPh sb="0" eb="2">
      <t>ゾウゲン</t>
    </rPh>
    <rPh sb="2" eb="3">
      <t>ヒ</t>
    </rPh>
    <phoneticPr fontId="1"/>
  </si>
  <si>
    <t>支出額（円）</t>
    <rPh sb="0" eb="2">
      <t>シシュツ</t>
    </rPh>
    <rPh sb="2" eb="3">
      <t>ガク</t>
    </rPh>
    <rPh sb="4" eb="5">
      <t>エン</t>
    </rPh>
    <phoneticPr fontId="1"/>
  </si>
  <si>
    <t>割合（％）</t>
    <rPh sb="0" eb="2">
      <t>ワリアイ</t>
    </rPh>
    <phoneticPr fontId="1"/>
  </si>
  <si>
    <t>支出項目</t>
    <rPh sb="0" eb="4">
      <t>シシュツコウモク</t>
    </rPh>
    <phoneticPr fontId="1"/>
  </si>
  <si>
    <t>2008年</t>
    <rPh sb="4" eb="5">
      <t>ネン</t>
    </rPh>
    <phoneticPr fontId="1"/>
  </si>
  <si>
    <t>2019年</t>
    <rPh sb="4" eb="5">
      <t>ネン</t>
    </rPh>
    <phoneticPr fontId="1"/>
  </si>
  <si>
    <t>出所：アニコム損害保険株式会社「ペットにかける年間支出調査 2019」</t>
    <rPh sb="0" eb="2">
      <t>シュッショ</t>
    </rPh>
    <phoneticPr fontId="1"/>
  </si>
  <si>
    <t>猫にかける年間支出調査（2008年・2019年）</t>
    <rPh sb="0" eb="1">
      <t>ネコ</t>
    </rPh>
    <rPh sb="5" eb="7">
      <t>ネンカン</t>
    </rPh>
    <rPh sb="7" eb="9">
      <t>シシュツ</t>
    </rPh>
    <rPh sb="9" eb="11">
      <t>チョウサ</t>
    </rPh>
    <rPh sb="16" eb="17">
      <t>ネン</t>
    </rPh>
    <rPh sb="22" eb="23">
      <t>ネン</t>
    </rPh>
    <phoneticPr fontId="1"/>
  </si>
  <si>
    <t>ペットにかける年間支出調査 2019</t>
    <phoneticPr fontId="1"/>
  </si>
  <si>
    <t>https://www.anicom-sompo.co.jp/news/2019/news_0200331.html</t>
    <phoneticPr fontId="1"/>
  </si>
  <si>
    <t>・ペットを家族の一員と捉え、人間と同じ生活スタイルを確立させたいという考えが強まっている。内閣府が行った『動物愛護に関する世論調査』では、「少子高齢化や核家族化が進む中で、人とペットの関係はどのようになっていくと思うか」と聞いたところ、「家族の一員同様にともに生活する世帯が増える」を挙げた者の割合が43.3％と最も高かった
・ペットフード協会の「全国犬猫飼育実態調査」によれば、猫の飼育の理由の上位３項目は「生活に癒し・安らぎが欲しかったから（31.8%）」、「過去に飼育経験があり、また飼いたくなったから（29.2%）」、「生活を充実させたいから（11.5%）」となっているが、心の拠り所として猫を飼育する傾向が強い
・家族化に伴い、猫と関わる時間の量的および質的拡大が続くと考えられる</t>
    <rPh sb="5" eb="7">
      <t>カゾク</t>
    </rPh>
    <rPh sb="8" eb="10">
      <t>イチイン</t>
    </rPh>
    <rPh sb="11" eb="12">
      <t>トラ</t>
    </rPh>
    <rPh sb="14" eb="16">
      <t>ニンゲン</t>
    </rPh>
    <rPh sb="17" eb="18">
      <t>オナ</t>
    </rPh>
    <rPh sb="19" eb="21">
      <t>セイカツ</t>
    </rPh>
    <rPh sb="26" eb="28">
      <t>カクリツ</t>
    </rPh>
    <rPh sb="35" eb="36">
      <t>カンガ</t>
    </rPh>
    <rPh sb="38" eb="39">
      <t>ツヨ</t>
    </rPh>
    <rPh sb="170" eb="172">
      <t>キョウカイ</t>
    </rPh>
    <rPh sb="190" eb="191">
      <t>ネコ</t>
    </rPh>
    <rPh sb="192" eb="194">
      <t>シイク</t>
    </rPh>
    <rPh sb="195" eb="197">
      <t>リユウ</t>
    </rPh>
    <rPh sb="198" eb="200">
      <t>ジョウイ</t>
    </rPh>
    <rPh sb="201" eb="203">
      <t>コウモク</t>
    </rPh>
    <rPh sb="205" eb="207">
      <t>セイカツ</t>
    </rPh>
    <rPh sb="208" eb="209">
      <t>イヤ</t>
    </rPh>
    <rPh sb="211" eb="212">
      <t>ヤス</t>
    </rPh>
    <rPh sb="215" eb="216">
      <t>ホ</t>
    </rPh>
    <rPh sb="232" eb="234">
      <t>カコ</t>
    </rPh>
    <rPh sb="235" eb="239">
      <t>シイクケイケン</t>
    </rPh>
    <rPh sb="245" eb="246">
      <t>カ</t>
    </rPh>
    <rPh sb="264" eb="266">
      <t>セイカツ</t>
    </rPh>
    <rPh sb="267" eb="269">
      <t>ジュウジツ</t>
    </rPh>
    <rPh sb="291" eb="292">
      <t>ココロ</t>
    </rPh>
    <rPh sb="293" eb="294">
      <t>ヨ</t>
    </rPh>
    <rPh sb="295" eb="296">
      <t>ドコロ</t>
    </rPh>
    <rPh sb="299" eb="300">
      <t>ネコ</t>
    </rPh>
    <rPh sb="301" eb="303">
      <t>シイク</t>
    </rPh>
    <rPh sb="305" eb="307">
      <t>ケイコウ</t>
    </rPh>
    <rPh sb="308" eb="309">
      <t>ツヨ</t>
    </rPh>
    <rPh sb="312" eb="314">
      <t>カゾク</t>
    </rPh>
    <rPh sb="314" eb="315">
      <t>バ</t>
    </rPh>
    <rPh sb="316" eb="317">
      <t>トモナ</t>
    </rPh>
    <rPh sb="319" eb="320">
      <t>ネコ</t>
    </rPh>
    <rPh sb="321" eb="322">
      <t>カカ</t>
    </rPh>
    <rPh sb="324" eb="326">
      <t>ジカン</t>
    </rPh>
    <rPh sb="327" eb="328">
      <t>リョウ</t>
    </rPh>
    <rPh sb="328" eb="329">
      <t>テキ</t>
    </rPh>
    <rPh sb="332" eb="334">
      <t>シツテキ</t>
    </rPh>
    <rPh sb="334" eb="336">
      <t>カクダイ</t>
    </rPh>
    <rPh sb="337" eb="338">
      <t>ツヅ</t>
    </rPh>
    <rPh sb="340" eb="341">
      <t>カンガ</t>
    </rPh>
    <phoneticPr fontId="1"/>
  </si>
  <si>
    <t>猫の飼育に関する近年のトレンド</t>
    <rPh sb="0" eb="1">
      <t>ネコ</t>
    </rPh>
    <rPh sb="2" eb="4">
      <t>シイク</t>
    </rPh>
    <rPh sb="5" eb="6">
      <t>カン</t>
    </rPh>
    <rPh sb="8" eb="10">
      <t>キンネン</t>
    </rPh>
    <phoneticPr fontId="1"/>
  </si>
  <si>
    <t>猫用品の開発において検討が推奨される方針</t>
    <rPh sb="0" eb="1">
      <t>ネコ</t>
    </rPh>
    <rPh sb="1" eb="3">
      <t>ヨウヒン</t>
    </rPh>
    <rPh sb="4" eb="6">
      <t>カイハツ</t>
    </rPh>
    <rPh sb="10" eb="12">
      <t>ケントウ</t>
    </rPh>
    <rPh sb="13" eb="15">
      <t>スイショウ</t>
    </rPh>
    <rPh sb="18" eb="20">
      <t>ホウシン</t>
    </rPh>
    <phoneticPr fontId="1"/>
  </si>
  <si>
    <t>ペットの家族化</t>
    <rPh sb="4" eb="6">
      <t>カゾク</t>
    </rPh>
    <rPh sb="6" eb="7">
      <t>バ</t>
    </rPh>
    <phoneticPr fontId="1"/>
  </si>
  <si>
    <t>運動不足への対応</t>
    <rPh sb="0" eb="4">
      <t>ウンドウブソク</t>
    </rPh>
    <rPh sb="6" eb="8">
      <t>タイオウ</t>
    </rPh>
    <phoneticPr fontId="1"/>
  </si>
  <si>
    <t>爪とぎ対策</t>
    <rPh sb="0" eb="1">
      <t>ツメ</t>
    </rPh>
    <rPh sb="3" eb="5">
      <t>タイサク</t>
    </rPh>
    <phoneticPr fontId="1"/>
  </si>
  <si>
    <t>飼育者ニーズ</t>
    <rPh sb="0" eb="2">
      <t>シイク</t>
    </rPh>
    <rPh sb="2" eb="3">
      <t>シャ</t>
    </rPh>
    <phoneticPr fontId="1"/>
  </si>
  <si>
    <t>市場成長の要因</t>
    <rPh sb="0" eb="4">
      <t>シジョウセイチョウ</t>
    </rPh>
    <rPh sb="5" eb="7">
      <t>ヨウイン</t>
    </rPh>
    <phoneticPr fontId="1"/>
  </si>
  <si>
    <t>毛玉対策</t>
    <rPh sb="0" eb="2">
      <t>ケダマ</t>
    </rPh>
    <rPh sb="2" eb="4">
      <t>タイサク</t>
    </rPh>
    <phoneticPr fontId="1"/>
  </si>
  <si>
    <t>衛生環境の改善</t>
    <rPh sb="0" eb="2">
      <t>エイセイ</t>
    </rPh>
    <rPh sb="2" eb="4">
      <t>カンキョウ</t>
    </rPh>
    <rPh sb="5" eb="7">
      <t>カイゼン</t>
    </rPh>
    <phoneticPr fontId="1"/>
  </si>
  <si>
    <t>猫とのコミュニケーション
促進</t>
    <rPh sb="0" eb="1">
      <t>ネコ</t>
    </rPh>
    <rPh sb="13" eb="15">
      <t>ソクシン</t>
    </rPh>
    <phoneticPr fontId="1"/>
  </si>
  <si>
    <t>・室内飼育率が高まるなかで、猫の本能的行動である爪とぎにより、ベッドやソファー、壁、柱などが傷つけられる可能性</t>
    <rPh sb="1" eb="6">
      <t>シツナイシイクリツ</t>
    </rPh>
    <rPh sb="7" eb="8">
      <t>タカ</t>
    </rPh>
    <rPh sb="14" eb="15">
      <t>ネコ</t>
    </rPh>
    <rPh sb="16" eb="18">
      <t>ホンノウ</t>
    </rPh>
    <rPh sb="18" eb="19">
      <t>テキ</t>
    </rPh>
    <rPh sb="19" eb="21">
      <t>コウドウ</t>
    </rPh>
    <rPh sb="24" eb="25">
      <t>ツメ</t>
    </rPh>
    <rPh sb="40" eb="41">
      <t>カベ</t>
    </rPh>
    <rPh sb="42" eb="43">
      <t>ハシラ</t>
    </rPh>
    <rPh sb="46" eb="47">
      <t>キズ</t>
    </rPh>
    <rPh sb="52" eb="55">
      <t>カノウセイ</t>
    </rPh>
    <phoneticPr fontId="1"/>
  </si>
  <si>
    <t>2,700万円（※美容器具刃物類（ハサミ・爪切り・毛玉取り等）</t>
    <rPh sb="5" eb="7">
      <t>マンエン</t>
    </rPh>
    <phoneticPr fontId="1"/>
  </si>
  <si>
    <t>・室内で生活する猫は気温の変化が少ないため、換毛期（毛の生え換わり時期）が年間を通じて起こるとも言われている
・室内飼いである以上、衛生上の観点から毛玉問題への対策は必須</t>
    <rPh sb="66" eb="68">
      <t>エイセイ</t>
    </rPh>
    <rPh sb="68" eb="69">
      <t>ジョウ</t>
    </rPh>
    <rPh sb="70" eb="72">
      <t>カンテン</t>
    </rPh>
    <phoneticPr fontId="1"/>
  </si>
  <si>
    <t>2,800万円（※美容器具軽量（ブラシ・クシ類））</t>
    <rPh sb="5" eb="7">
      <t>マンエン</t>
    </rPh>
    <phoneticPr fontId="1"/>
  </si>
  <si>
    <t>・室内飼育が主流になることで猫の行動範囲が狭まり、運動不足の猫が増加
・猫が本能的に持つ上下運動（元々は木に登って狩りをする動物であるため、高いところへジャンプするといった習性。高所を好む）を促すような猫用品
狭い住宅でも設置可能な用品</t>
    <rPh sb="14" eb="15">
      <t>ネコ</t>
    </rPh>
    <phoneticPr fontId="1"/>
  </si>
  <si>
    <t>・227億円（※トイレ砂・トイレチップ・トイレシート）
・45憶円（※トイレ容器）</t>
    <rPh sb="4" eb="5">
      <t>オク</t>
    </rPh>
    <rPh sb="5" eb="6">
      <t>エン</t>
    </rPh>
    <rPh sb="31" eb="32">
      <t>オク</t>
    </rPh>
    <rPh sb="32" eb="33">
      <t>エン</t>
    </rPh>
    <phoneticPr fontId="1"/>
  </si>
  <si>
    <t>デンタルケア用品（歯ブラシ、スケーラー等）、ヘルスサポート用品（体温計、バンテージ）、肉球・スキンケア用品（保温クリーム、肉球ケアシート）、消臭用品等</t>
    <rPh sb="6" eb="8">
      <t>ヨウヒン</t>
    </rPh>
    <rPh sb="9" eb="10">
      <t>ハ</t>
    </rPh>
    <rPh sb="19" eb="20">
      <t>ナド</t>
    </rPh>
    <rPh sb="29" eb="31">
      <t>ヨウヒン</t>
    </rPh>
    <rPh sb="32" eb="35">
      <t>タイオンケイ</t>
    </rPh>
    <rPh sb="43" eb="45">
      <t>ニクキュウ</t>
    </rPh>
    <rPh sb="51" eb="53">
      <t>ヨウヒン</t>
    </rPh>
    <rPh sb="54" eb="56">
      <t>ホオン</t>
    </rPh>
    <rPh sb="61" eb="63">
      <t>ニクキュウ</t>
    </rPh>
    <rPh sb="70" eb="72">
      <t>ショウシュウ</t>
    </rPh>
    <rPh sb="72" eb="74">
      <t>ヨウヒン</t>
    </rPh>
    <rPh sb="74" eb="75">
      <t>ナド</t>
    </rPh>
    <phoneticPr fontId="1"/>
  </si>
  <si>
    <t>ペットの健康管理</t>
    <rPh sb="4" eb="6">
      <t>ケンコウ</t>
    </rPh>
    <rPh sb="6" eb="8">
      <t>カンリ</t>
    </rPh>
    <phoneticPr fontId="1"/>
  </si>
  <si>
    <t>・飼い主による健康管理意識の高まりを受けて、猫の健康管理用品のニーズが高まると考えられる
・ペットフード市場でも近年は味や栄養にこだわったフードや年齢に合わせたフードなど、単価の高い新製品が注目されており、ペットの健康維持に関わる製品が伸びると考えられる</t>
    <rPh sb="1" eb="2">
      <t>カ</t>
    </rPh>
    <rPh sb="3" eb="4">
      <t>ヌシ</t>
    </rPh>
    <rPh sb="7" eb="9">
      <t>ケンコウ</t>
    </rPh>
    <rPh sb="9" eb="11">
      <t>カンリ</t>
    </rPh>
    <rPh sb="11" eb="13">
      <t>イシキ</t>
    </rPh>
    <rPh sb="14" eb="15">
      <t>タカ</t>
    </rPh>
    <rPh sb="18" eb="19">
      <t>ウ</t>
    </rPh>
    <rPh sb="22" eb="23">
      <t>ネコ</t>
    </rPh>
    <rPh sb="24" eb="26">
      <t>ケンコウ</t>
    </rPh>
    <rPh sb="26" eb="28">
      <t>カンリ</t>
    </rPh>
    <rPh sb="28" eb="30">
      <t>ヨウヒン</t>
    </rPh>
    <rPh sb="35" eb="36">
      <t>タカ</t>
    </rPh>
    <rPh sb="39" eb="40">
      <t>カンガ</t>
    </rPh>
    <rPh sb="52" eb="54">
      <t>シジョウ</t>
    </rPh>
    <rPh sb="56" eb="58">
      <t>キンネン</t>
    </rPh>
    <rPh sb="95" eb="97">
      <t>チュウモク</t>
    </rPh>
    <rPh sb="107" eb="109">
      <t>ケンコウ</t>
    </rPh>
    <rPh sb="109" eb="111">
      <t>イジ</t>
    </rPh>
    <rPh sb="112" eb="113">
      <t>カカ</t>
    </rPh>
    <rPh sb="115" eb="117">
      <t>セイヒン</t>
    </rPh>
    <rPh sb="118" eb="119">
      <t>ノ</t>
    </rPh>
    <rPh sb="122" eb="123">
      <t>カンガ</t>
    </rPh>
    <phoneticPr fontId="1"/>
  </si>
  <si>
    <t>・猫とのコミュニケーション時間の増大・深化を受けて猫と遊べる玩具のニーズが高まると考えられる（猫だけで遊ぶのではなく、飼い主が手伝うタイプのオモチャ）
・TwitterやYoutubeといったSNSで人気になり、多くシェアされるようなデザイン、ビジュアル性、話題性があるとよい</t>
    <rPh sb="1" eb="2">
      <t>ネコ</t>
    </rPh>
    <rPh sb="13" eb="15">
      <t>ジカン</t>
    </rPh>
    <rPh sb="16" eb="18">
      <t>ゾウダイ</t>
    </rPh>
    <rPh sb="19" eb="21">
      <t>シンカ</t>
    </rPh>
    <rPh sb="22" eb="23">
      <t>ウ</t>
    </rPh>
    <rPh sb="25" eb="26">
      <t>ネコ</t>
    </rPh>
    <rPh sb="27" eb="28">
      <t>アソ</t>
    </rPh>
    <rPh sb="30" eb="32">
      <t>ガング</t>
    </rPh>
    <rPh sb="37" eb="38">
      <t>タカ</t>
    </rPh>
    <rPh sb="41" eb="42">
      <t>カンガ</t>
    </rPh>
    <rPh sb="47" eb="48">
      <t>ネコ</t>
    </rPh>
    <rPh sb="51" eb="52">
      <t>アソ</t>
    </rPh>
    <rPh sb="59" eb="60">
      <t>カ</t>
    </rPh>
    <rPh sb="61" eb="62">
      <t>ヌシ</t>
    </rPh>
    <rPh sb="63" eb="65">
      <t>テツダ</t>
    </rPh>
    <rPh sb="100" eb="102">
      <t>ニンキ</t>
    </rPh>
    <rPh sb="106" eb="107">
      <t>オオ</t>
    </rPh>
    <rPh sb="127" eb="128">
      <t>セイ</t>
    </rPh>
    <rPh sb="129" eb="132">
      <t>ワダイセイ</t>
    </rPh>
    <phoneticPr fontId="1"/>
  </si>
  <si>
    <t>・2億3,800万円（※消臭剤・芳香剤（医薬部外品含む）
・9,000万円（※医薬品類）</t>
    <rPh sb="2" eb="3">
      <t>オク</t>
    </rPh>
    <rPh sb="8" eb="10">
      <t>マンエン</t>
    </rPh>
    <rPh sb="35" eb="37">
      <t>マンエン</t>
    </rPh>
    <rPh sb="39" eb="42">
      <t>イヤクヒン</t>
    </rPh>
    <rPh sb="42" eb="43">
      <t>ルイ</t>
    </rPh>
    <phoneticPr fontId="1"/>
  </si>
  <si>
    <t>・7億1,700万円（※玩具）
・2億4,700万円（※ファーニチャー（キャットタワー含む））</t>
    <rPh sb="2" eb="3">
      <t>オク</t>
    </rPh>
    <rPh sb="8" eb="10">
      <t>マンエン</t>
    </rPh>
    <rPh sb="12" eb="14">
      <t>ガング</t>
    </rPh>
    <rPh sb="18" eb="19">
      <t>オク</t>
    </rPh>
    <rPh sb="24" eb="26">
      <t>マンエン</t>
    </rPh>
    <phoneticPr fontId="1"/>
  </si>
  <si>
    <t>・7億1,700万円（※玩具）</t>
    <phoneticPr fontId="1"/>
  </si>
  <si>
    <t>室内飼いに伴う
ネガティブ要因への対応</t>
    <rPh sb="0" eb="2">
      <t>シツナイ</t>
    </rPh>
    <rPh sb="2" eb="3">
      <t>カ</t>
    </rPh>
    <rPh sb="5" eb="6">
      <t>トモナ</t>
    </rPh>
    <rPh sb="13" eb="15">
      <t>ヨウイン</t>
    </rPh>
    <rPh sb="17" eb="19">
      <t>タイオウ</t>
    </rPh>
    <phoneticPr fontId="1"/>
  </si>
  <si>
    <t>・室内飼育率の上昇により、トイレシート等の主に室内で使用するトイレタリー用品の需要拡大が見込まれる。臭いの残らない猫砂、手入れ負担が少ない高機能システムトイレ等の高付加価値商品
・この領域では市場規模が大きいものの、大手の参入により競争環境は厳しい</t>
    <rPh sb="1" eb="6">
      <t>シツナイシイクリツ</t>
    </rPh>
    <rPh sb="7" eb="9">
      <t>ジョウショウ</t>
    </rPh>
    <rPh sb="19" eb="20">
      <t>ナド</t>
    </rPh>
    <rPh sb="21" eb="22">
      <t>オモ</t>
    </rPh>
    <rPh sb="23" eb="25">
      <t>シツナイ</t>
    </rPh>
    <rPh sb="26" eb="28">
      <t>シヨウ</t>
    </rPh>
    <rPh sb="36" eb="38">
      <t>ヨウヒン</t>
    </rPh>
    <rPh sb="39" eb="41">
      <t>ジュヨウ</t>
    </rPh>
    <rPh sb="41" eb="43">
      <t>カクダイ</t>
    </rPh>
    <rPh sb="44" eb="46">
      <t>ミコ</t>
    </rPh>
    <rPh sb="50" eb="51">
      <t>ニオ</t>
    </rPh>
    <rPh sb="53" eb="54">
      <t>ノコ</t>
    </rPh>
    <rPh sb="57" eb="58">
      <t>ネコ</t>
    </rPh>
    <rPh sb="58" eb="59">
      <t>スナ</t>
    </rPh>
    <rPh sb="60" eb="62">
      <t>テイ</t>
    </rPh>
    <rPh sb="63" eb="65">
      <t>フタン</t>
    </rPh>
    <rPh sb="66" eb="67">
      <t>スク</t>
    </rPh>
    <rPh sb="69" eb="72">
      <t>コウキノウ</t>
    </rPh>
    <rPh sb="79" eb="80">
      <t>ナド</t>
    </rPh>
    <rPh sb="81" eb="88">
      <t>コウフカカチショウヒン</t>
    </rPh>
    <rPh sb="92" eb="94">
      <t>リョウイキ</t>
    </rPh>
    <rPh sb="96" eb="98">
      <t>シジョウ</t>
    </rPh>
    <rPh sb="98" eb="100">
      <t>キボ</t>
    </rPh>
    <rPh sb="101" eb="102">
      <t>オオ</t>
    </rPh>
    <rPh sb="108" eb="110">
      <t>オオテ</t>
    </rPh>
    <rPh sb="111" eb="113">
      <t>サンニュウ</t>
    </rPh>
    <rPh sb="116" eb="118">
      <t>キョウソウ</t>
    </rPh>
    <rPh sb="118" eb="120">
      <t>カンキョウ</t>
    </rPh>
    <rPh sb="121" eb="122">
      <t>キビ</t>
    </rPh>
    <phoneticPr fontId="1"/>
  </si>
  <si>
    <t>猫の飼育頭数</t>
    <rPh sb="0" eb="1">
      <t>ネコ</t>
    </rPh>
    <rPh sb="2" eb="4">
      <t>シイク</t>
    </rPh>
    <rPh sb="4" eb="6">
      <t>トウスウ</t>
    </rPh>
    <phoneticPr fontId="1"/>
  </si>
  <si>
    <t>（単位：百万円）</t>
    <rPh sb="1" eb="3">
      <t>タンイ</t>
    </rPh>
    <rPh sb="4" eb="7">
      <t>ヒャクマンエン</t>
    </rPh>
    <phoneticPr fontId="1"/>
  </si>
  <si>
    <t>令和元年６月19日に「動物の愛護及び管理に関する法律等の一部を改正する法律」が公布。主要な変更点は以下の通り</t>
    <rPh sb="42" eb="44">
      <t>シュヨウ</t>
    </rPh>
    <rPh sb="45" eb="48">
      <t>ヘンコウテン</t>
    </rPh>
    <rPh sb="49" eb="51">
      <t>イカ</t>
    </rPh>
    <rPh sb="52" eb="53">
      <t>トオ</t>
    </rPh>
    <phoneticPr fontId="1"/>
  </si>
  <si>
    <t>・今後は、ブリーダーやペットショップなど（第１種動物取扱業者）に限って、犬や猫にマイクロチップを装着すること（情報の登録も含む）が義務化される
・一般の飼い主に対する装着の義務化はないが、「できる限り装着するように努力すること」と規定。ただし、マイクロチップを装着した場合は、一般の飼い主であっても「登録は義務」となる</t>
    <rPh sb="115" eb="117">
      <t>キテイ</t>
    </rPh>
    <phoneticPr fontId="1"/>
  </si>
  <si>
    <t>・現在、第一種動物取扱業者は、各事業所に動物取扱責任者を置くことが義務付けられている。今後は、動物取扱責任者は「十分な技術的能力及び専門的な知識経験を有する者」でなければならないことが法律に明記された
・これまでは実務経験がなくても動物取扱責任者になれたが、今後は、動物関係の資格があったり、学校を卒業していても、半年以上の実務経験か、１年以上の特別な飼養従事経験がないと、動物取扱責任者にはなれない（獣医師や愛玩動物看護師を除く）
・また、動物取扱責任者研修会の実施を、民間団体などに委託することができることが、あらためて明示</t>
    <phoneticPr fontId="1"/>
  </si>
  <si>
    <t>・現在、不適切な飼養により、周辺の生活環境の保全が損なわれている場合や虐待のおそれがある場合は、都道府県知事などにより勧告や命令ができる仕組みが存在
・今後は、指導・助言、立入検査などもできるようになる。また、現在は、「多数の動物による場合」でないと勧告や命令ができなかったが、今後はこの制限がなくなる</t>
    <rPh sb="68" eb="70">
      <t>シク</t>
    </rPh>
    <rPh sb="72" eb="74">
      <t>ソンザイ</t>
    </rPh>
    <phoneticPr fontId="1"/>
  </si>
  <si>
    <t>・今後は、愛玩目的での飼養などが禁止される</t>
    <phoneticPr fontId="1"/>
  </si>
  <si>
    <t>マイクロチップの装着
の義務化</t>
    <phoneticPr fontId="1"/>
  </si>
  <si>
    <t>動物取扱責任者の要件
の充実等</t>
    <phoneticPr fontId="1"/>
  </si>
  <si>
    <t>所有者不明の犬猫の
引取りの拒否</t>
    <phoneticPr fontId="1"/>
  </si>
  <si>
    <t>周辺環境の保全等の
措置の拡充</t>
    <phoneticPr fontId="1"/>
  </si>
  <si>
    <t>特定動物（危険動物）
に関する規制の強化</t>
    <phoneticPr fontId="1"/>
  </si>
  <si>
    <t>動物愛護管理センター
の業務等の規定</t>
    <phoneticPr fontId="1"/>
  </si>
  <si>
    <t>市場規模は小さいが確実なニーズが存在。従来製品との差別化が必要</t>
    <rPh sb="0" eb="2">
      <t>シジョウ</t>
    </rPh>
    <rPh sb="2" eb="4">
      <t>キボ</t>
    </rPh>
    <rPh sb="5" eb="6">
      <t>チイ</t>
    </rPh>
    <rPh sb="9" eb="11">
      <t>カクジツ</t>
    </rPh>
    <rPh sb="16" eb="18">
      <t>ソンザイ</t>
    </rPh>
    <rPh sb="19" eb="23">
      <t>ジュウライセイヒン</t>
    </rPh>
    <rPh sb="25" eb="28">
      <t>サベツカ</t>
    </rPh>
    <rPh sb="29" eb="31">
      <t>ヒツヨウ</t>
    </rPh>
    <phoneticPr fontId="1"/>
  </si>
  <si>
    <t>市場規模は大きいが大手企業の参入がある。大手企業との差別化がカギ</t>
    <rPh sb="0" eb="4">
      <t>シジョウキボ</t>
    </rPh>
    <rPh sb="5" eb="6">
      <t>オオ</t>
    </rPh>
    <rPh sb="9" eb="11">
      <t>オオテ</t>
    </rPh>
    <rPh sb="11" eb="13">
      <t>キギョウ</t>
    </rPh>
    <rPh sb="14" eb="16">
      <t>サンニュウ</t>
    </rPh>
    <rPh sb="20" eb="24">
      <t>オオテキギョウ</t>
    </rPh>
    <rPh sb="26" eb="29">
      <t>サベツカ</t>
    </rPh>
    <phoneticPr fontId="1"/>
  </si>
  <si>
    <t>市場規模も大きくアイディアや話題性次第ではヒットするポテンシャルが非常に高い</t>
    <rPh sb="0" eb="4">
      <t>シジョウキボ</t>
    </rPh>
    <rPh sb="5" eb="6">
      <t>オオ</t>
    </rPh>
    <rPh sb="14" eb="17">
      <t>ワダイセイ</t>
    </rPh>
    <rPh sb="17" eb="19">
      <t>シダイ</t>
    </rPh>
    <rPh sb="33" eb="35">
      <t>ヒジョウ</t>
    </rPh>
    <rPh sb="36" eb="37">
      <t>タカ</t>
    </rPh>
    <phoneticPr fontId="1"/>
  </si>
  <si>
    <t>市場規模も大きく室内飼育というトレンドが生じる課題解決に対応。確かなニーズ</t>
    <rPh sb="0" eb="4">
      <t>シジョウキボ</t>
    </rPh>
    <rPh sb="5" eb="6">
      <t>オオ</t>
    </rPh>
    <rPh sb="8" eb="10">
      <t>シツナイ</t>
    </rPh>
    <rPh sb="10" eb="12">
      <t>シイク</t>
    </rPh>
    <rPh sb="20" eb="21">
      <t>ショウ</t>
    </rPh>
    <rPh sb="23" eb="25">
      <t>カダイ</t>
    </rPh>
    <rPh sb="25" eb="27">
      <t>カイケツ</t>
    </rPh>
    <rPh sb="28" eb="30">
      <t>タイオウ</t>
    </rPh>
    <rPh sb="31" eb="32">
      <t>タシ</t>
    </rPh>
    <phoneticPr fontId="1"/>
  </si>
  <si>
    <t>文献名</t>
    <rPh sb="0" eb="2">
      <t>ブンケン</t>
    </rPh>
    <rPh sb="2" eb="3">
      <t>メイ</t>
    </rPh>
    <phoneticPr fontId="1"/>
  </si>
  <si>
    <t>一般社団法人ペットフード協会</t>
    <rPh sb="0" eb="6">
      <t>イッパンシャダンホウジン</t>
    </rPh>
    <rPh sb="12" eb="14">
      <t>キョウカイ</t>
    </rPh>
    <phoneticPr fontId="1"/>
  </si>
  <si>
    <t>一般社団法人
日本ペット用品工業会</t>
    <rPh sb="0" eb="6">
      <t>イッパンシャダンホウジン</t>
    </rPh>
    <rPh sb="7" eb="9">
      <t>ニホン</t>
    </rPh>
    <rPh sb="12" eb="14">
      <t>ヨウヒン</t>
    </rPh>
    <rPh sb="14" eb="17">
      <t>コウギョウカイ</t>
    </rPh>
    <phoneticPr fontId="1"/>
  </si>
  <si>
    <t>動物の快適性に配慮した適正飼養指針</t>
    <phoneticPr fontId="1"/>
  </si>
  <si>
    <t>https://dcwmgc.jp/document/</t>
    <phoneticPr fontId="1"/>
  </si>
  <si>
    <t>公益財団法人
日本愛玩動物協会</t>
    <rPh sb="0" eb="2">
      <t>コウエキ</t>
    </rPh>
    <rPh sb="2" eb="4">
      <t>ザイダン</t>
    </rPh>
    <rPh sb="4" eb="6">
      <t>ホウジン</t>
    </rPh>
    <rPh sb="7" eb="9">
      <t>ニホン</t>
    </rPh>
    <rPh sb="9" eb="11">
      <t>アイガン</t>
    </rPh>
    <rPh sb="11" eb="13">
      <t>ドウブツ</t>
    </rPh>
    <rPh sb="13" eb="15">
      <t>キョウカイ</t>
    </rPh>
    <phoneticPr fontId="1"/>
  </si>
  <si>
    <t>ペットフードの安全関係</t>
    <phoneticPr fontId="1"/>
  </si>
  <si>
    <t>総務省統計局</t>
    <rPh sb="0" eb="3">
      <t>ソウムショウ</t>
    </rPh>
    <rPh sb="3" eb="6">
      <t>トウケイキョク</t>
    </rPh>
    <phoneticPr fontId="1"/>
  </si>
  <si>
    <t>ユニ・チャーム社：ペットケア事業</t>
    <rPh sb="7" eb="8">
      <t>シャ</t>
    </rPh>
    <rPh sb="14" eb="16">
      <t>ジギョウ</t>
    </rPh>
    <phoneticPr fontId="1"/>
  </si>
  <si>
    <t>アースペット株式会社の公式HP</t>
    <rPh sb="6" eb="10">
      <t>カブシキカイシャ</t>
    </rPh>
    <rPh sb="11" eb="13">
      <t>コウシキ</t>
    </rPh>
    <phoneticPr fontId="1"/>
  </si>
  <si>
    <t>アース製薬社：ペット用品・その他部門</t>
    <rPh sb="3" eb="6">
      <t>セイヤクシャ</t>
    </rPh>
    <phoneticPr fontId="1"/>
  </si>
  <si>
    <t>ライオン社：セグメント情報</t>
    <rPh sb="4" eb="5">
      <t>シャ</t>
    </rPh>
    <rPh sb="11" eb="13">
      <t>ジョウホウ</t>
    </rPh>
    <phoneticPr fontId="1"/>
  </si>
  <si>
    <t>ライオン社</t>
    <rPh sb="4" eb="5">
      <t>シャ</t>
    </rPh>
    <phoneticPr fontId="1"/>
  </si>
  <si>
    <t>アニコム損害保険株式会社</t>
    <rPh sb="4" eb="8">
      <t>ソンガイホケン</t>
    </rPh>
    <rPh sb="8" eb="12">
      <t>カブシキガイシャ</t>
    </rPh>
    <phoneticPr fontId="1"/>
  </si>
  <si>
    <r>
      <rPr>
        <u/>
        <sz val="10"/>
        <color theme="1"/>
        <rFont val="ＭＳ Ｐゴシック"/>
        <family val="3"/>
        <charset val="128"/>
      </rPr>
      <t>・爪切り、爪とぎ</t>
    </r>
    <r>
      <rPr>
        <sz val="10"/>
        <color theme="1"/>
        <rFont val="ＭＳ Ｐゴシック"/>
        <family val="3"/>
        <charset val="128"/>
      </rPr>
      <t xml:space="preserve">
※YoutubeやTwitterといったSNSでシェア、拡散されるような要素（デザイン、話題性）があると良い</t>
    </r>
    <rPh sb="1" eb="2">
      <t>ツメ</t>
    </rPh>
    <rPh sb="2" eb="3">
      <t>キ</t>
    </rPh>
    <rPh sb="5" eb="6">
      <t>ツメ</t>
    </rPh>
    <rPh sb="37" eb="39">
      <t>カクサン</t>
    </rPh>
    <rPh sb="45" eb="47">
      <t>ヨウソ</t>
    </rPh>
    <rPh sb="53" eb="56">
      <t>ワダイセイ</t>
    </rPh>
    <rPh sb="61" eb="62">
      <t>ヨ</t>
    </rPh>
    <phoneticPr fontId="1"/>
  </si>
  <si>
    <r>
      <rPr>
        <u/>
        <sz val="10"/>
        <color theme="1"/>
        <rFont val="ＭＳ Ｐゴシック"/>
        <family val="3"/>
        <charset val="128"/>
      </rPr>
      <t>・ブラシ</t>
    </r>
    <r>
      <rPr>
        <sz val="10"/>
        <color theme="1"/>
        <rFont val="ＭＳ Ｐゴシック"/>
        <family val="3"/>
        <charset val="128"/>
      </rPr>
      <t xml:space="preserve">
※短毛種：毛が短く皮膚が近いので、皮膚を傷つけない先端のやわらかいラバーブラシ等
※長毛種：奥まで櫛が入る長めのスリッカーブラシ、コーム等</t>
    </r>
    <rPh sb="8" eb="9">
      <t>タネ</t>
    </rPh>
    <rPh sb="44" eb="45">
      <t>ナド</t>
    </rPh>
    <rPh sb="47" eb="49">
      <t>チョウモウ</t>
    </rPh>
    <rPh sb="49" eb="50">
      <t>タネ</t>
    </rPh>
    <rPh sb="51" eb="52">
      <t>オク</t>
    </rPh>
    <rPh sb="54" eb="55">
      <t>クシ</t>
    </rPh>
    <rPh sb="56" eb="57">
      <t>ハイ</t>
    </rPh>
    <rPh sb="58" eb="59">
      <t>ナガ</t>
    </rPh>
    <rPh sb="73" eb="74">
      <t>トウ</t>
    </rPh>
    <phoneticPr fontId="1"/>
  </si>
  <si>
    <r>
      <t>・</t>
    </r>
    <r>
      <rPr>
        <u/>
        <sz val="10"/>
        <color theme="1"/>
        <rFont val="ＭＳ Ｐゴシック"/>
        <family val="3"/>
        <charset val="128"/>
      </rPr>
      <t>キャットタワー、キャットツリー、キャットウォーク</t>
    </r>
    <r>
      <rPr>
        <sz val="10"/>
        <color theme="1"/>
        <rFont val="ＭＳ Ｐゴシック"/>
        <family val="3"/>
        <charset val="128"/>
      </rPr>
      <t xml:space="preserve">
・</t>
    </r>
    <r>
      <rPr>
        <u/>
        <sz val="10"/>
        <color theme="1"/>
        <rFont val="ＭＳ Ｐゴシック"/>
        <family val="3"/>
        <charset val="128"/>
      </rPr>
      <t>オモチャ要素のあるエサ入れ</t>
    </r>
    <r>
      <rPr>
        <sz val="10"/>
        <color theme="1"/>
        <rFont val="ＭＳ Ｐゴシック"/>
        <family val="3"/>
        <charset val="128"/>
      </rPr>
      <t>（穴の開いたボールや迷路タイプのオモチャ等、運動を促しながら食べられる「おやつボール」等）</t>
    </r>
    <rPh sb="31" eb="33">
      <t>ヨウソ</t>
    </rPh>
    <rPh sb="38" eb="39">
      <t>イ</t>
    </rPh>
    <rPh sb="41" eb="42">
      <t>アナ</t>
    </rPh>
    <rPh sb="43" eb="44">
      <t>ア</t>
    </rPh>
    <rPh sb="50" eb="52">
      <t>メイロ</t>
    </rPh>
    <rPh sb="60" eb="61">
      <t>ナド</t>
    </rPh>
    <rPh sb="62" eb="64">
      <t>ウンドウ</t>
    </rPh>
    <rPh sb="65" eb="66">
      <t>ウナガ</t>
    </rPh>
    <rPh sb="70" eb="71">
      <t>タ</t>
    </rPh>
    <rPh sb="83" eb="84">
      <t>ナド</t>
    </rPh>
    <phoneticPr fontId="1"/>
  </si>
  <si>
    <r>
      <rPr>
        <u/>
        <sz val="10"/>
        <color theme="1"/>
        <rFont val="ＭＳ Ｐゴシック"/>
        <family val="3"/>
        <charset val="128"/>
      </rPr>
      <t>トイレタリー用品</t>
    </r>
    <r>
      <rPr>
        <sz val="10"/>
        <color theme="1"/>
        <rFont val="ＭＳ Ｐゴシック"/>
        <family val="3"/>
        <charset val="128"/>
      </rPr>
      <t>（トイレ砂・トイレチップ・トイレシート、トイレ容器）またはそれに付属する用品</t>
    </r>
    <rPh sb="6" eb="8">
      <t>ヨウヒン</t>
    </rPh>
    <rPh sb="12" eb="13">
      <t>スナ</t>
    </rPh>
    <rPh sb="31" eb="33">
      <t>ヨウキ</t>
    </rPh>
    <rPh sb="40" eb="42">
      <t>フゾク</t>
    </rPh>
    <rPh sb="44" eb="46">
      <t>ヨウヒン</t>
    </rPh>
    <phoneticPr fontId="1"/>
  </si>
  <si>
    <r>
      <rPr>
        <u/>
        <sz val="10"/>
        <color theme="1"/>
        <rFont val="ＭＳ Ｐゴシック"/>
        <family val="3"/>
        <charset val="128"/>
      </rPr>
      <t>デザインに優れ、話題性がある猫用オモチャ</t>
    </r>
    <r>
      <rPr>
        <sz val="10"/>
        <color theme="1"/>
        <rFont val="ＭＳ Ｐゴシック"/>
        <family val="3"/>
        <charset val="128"/>
      </rPr>
      <t>（例：魚の形をしたぬいぐるみ、折りたたみ可能な猫用トンネル、電動猫じゃらし、ネズミ型の光を出すLEDポインター、知育玩具、</t>
    </r>
    <rPh sb="5" eb="6">
      <t>スグ</t>
    </rPh>
    <rPh sb="8" eb="11">
      <t>ワダイセイ</t>
    </rPh>
    <rPh sb="14" eb="15">
      <t>ネコ</t>
    </rPh>
    <rPh sb="15" eb="16">
      <t>ヨウ</t>
    </rPh>
    <rPh sb="21" eb="22">
      <t>レイ</t>
    </rPh>
    <rPh sb="23" eb="24">
      <t>サカナ</t>
    </rPh>
    <rPh sb="25" eb="26">
      <t>カタチ</t>
    </rPh>
    <rPh sb="35" eb="36">
      <t>オ</t>
    </rPh>
    <rPh sb="40" eb="42">
      <t>カノウ</t>
    </rPh>
    <rPh sb="43" eb="45">
      <t>ネコヨウ</t>
    </rPh>
    <rPh sb="50" eb="52">
      <t>デンドウ</t>
    </rPh>
    <rPh sb="52" eb="53">
      <t>ネコ</t>
    </rPh>
    <rPh sb="61" eb="62">
      <t>カタ</t>
    </rPh>
    <rPh sb="63" eb="64">
      <t>ヒカリ</t>
    </rPh>
    <rPh sb="65" eb="66">
      <t>ダ</t>
    </rPh>
    <rPh sb="76" eb="80">
      <t>チイクガング</t>
    </rPh>
    <phoneticPr fontId="1"/>
  </si>
  <si>
    <r>
      <t>・一般社団法人ペットフード協会の「全国犬猫飼育実態調査（2019年）」によれば</t>
    </r>
    <r>
      <rPr>
        <b/>
        <u/>
        <sz val="11"/>
        <color theme="1"/>
        <rFont val="ＭＳ Ｐゴシック"/>
        <family val="3"/>
        <charset val="128"/>
      </rPr>
      <t>、2019年における全国の猫の飼育頭数は9,778千頭となっており、2015年の9,277千頭以来、緩やかに増加を続けている</t>
    </r>
    <r>
      <rPr>
        <sz val="11"/>
        <color theme="1"/>
        <rFont val="ＭＳ Ｐゴシック"/>
        <family val="3"/>
        <charset val="128"/>
      </rPr>
      <t xml:space="preserve">。これは減少傾向が続く犬の飼育頭数とは対照的で、2017年に猫の飼育頭数が犬の飼育頭数を上回って以来、現在に至るまで猫の飼育数が犬の飼育数を上回っている（猫ブームの到来）
・猫の世帯当たりの飼育率は9.69%で、2015年の9.63%と比較して横ばいで推移。一方で、犬の飼育率は2015年の13.86%から12.55%までに減少が続く
</t>
    </r>
    <r>
      <rPr>
        <b/>
        <u/>
        <sz val="11"/>
        <color theme="1"/>
        <rFont val="ＭＳ Ｐゴシック"/>
        <family val="3"/>
        <charset val="128"/>
      </rPr>
      <t>・2019年における猫の平均飼育頭数は1.77頭でこれは犬の平均飼育頭数である1.23頭を上回る
・猫の飼育頭数は増加傾向にあることから、猫に関するペット用品に対する全体的な需要は高まっていると考えられる</t>
    </r>
    <rPh sb="1" eb="7">
      <t>イッパンシャダンホウジン</t>
    </rPh>
    <rPh sb="13" eb="15">
      <t>キョウカイ</t>
    </rPh>
    <rPh sb="32" eb="33">
      <t>ネン</t>
    </rPh>
    <rPh sb="44" eb="45">
      <t>ネン</t>
    </rPh>
    <rPh sb="49" eb="51">
      <t>ゼンコク</t>
    </rPh>
    <rPh sb="52" eb="53">
      <t>ネコ</t>
    </rPh>
    <rPh sb="54" eb="56">
      <t>シイク</t>
    </rPh>
    <rPh sb="56" eb="58">
      <t>トウスウ</t>
    </rPh>
    <rPh sb="64" eb="66">
      <t>セントウ</t>
    </rPh>
    <rPh sb="77" eb="78">
      <t>ネン</t>
    </rPh>
    <rPh sb="84" eb="86">
      <t>セントウ</t>
    </rPh>
    <rPh sb="86" eb="88">
      <t>イライ</t>
    </rPh>
    <rPh sb="89" eb="90">
      <t>ユル</t>
    </rPh>
    <rPh sb="93" eb="95">
      <t>ゾウカ</t>
    </rPh>
    <rPh sb="96" eb="97">
      <t>ツヅ</t>
    </rPh>
    <rPh sb="105" eb="107">
      <t>ゲンショウ</t>
    </rPh>
    <rPh sb="107" eb="109">
      <t>ケイコウ</t>
    </rPh>
    <rPh sb="110" eb="111">
      <t>ツヅ</t>
    </rPh>
    <rPh sb="112" eb="113">
      <t>イヌ</t>
    </rPh>
    <rPh sb="114" eb="118">
      <t>シイクトウスウ</t>
    </rPh>
    <rPh sb="120" eb="123">
      <t>タイショウテキ</t>
    </rPh>
    <rPh sb="129" eb="130">
      <t>ネン</t>
    </rPh>
    <rPh sb="131" eb="132">
      <t>ネコ</t>
    </rPh>
    <rPh sb="133" eb="137">
      <t>シイクトウスウ</t>
    </rPh>
    <rPh sb="138" eb="139">
      <t>イヌ</t>
    </rPh>
    <rPh sb="140" eb="144">
      <t>シイクトウスウ</t>
    </rPh>
    <rPh sb="145" eb="147">
      <t>ウワマワ</t>
    </rPh>
    <rPh sb="149" eb="151">
      <t>イライ</t>
    </rPh>
    <rPh sb="152" eb="154">
      <t>ゲンザイ</t>
    </rPh>
    <rPh sb="155" eb="156">
      <t>イタ</t>
    </rPh>
    <rPh sb="159" eb="160">
      <t>ネコ</t>
    </rPh>
    <rPh sb="161" eb="163">
      <t>シイク</t>
    </rPh>
    <rPh sb="163" eb="164">
      <t>スウ</t>
    </rPh>
    <rPh sb="165" eb="166">
      <t>イヌ</t>
    </rPh>
    <rPh sb="167" eb="169">
      <t>シイク</t>
    </rPh>
    <rPh sb="169" eb="170">
      <t>スウ</t>
    </rPh>
    <rPh sb="171" eb="173">
      <t>ウワマワ</t>
    </rPh>
    <rPh sb="178" eb="179">
      <t>ネコ</t>
    </rPh>
    <rPh sb="183" eb="185">
      <t>トウライ</t>
    </rPh>
    <rPh sb="188" eb="189">
      <t>ネコ</t>
    </rPh>
    <rPh sb="190" eb="192">
      <t>セタイ</t>
    </rPh>
    <rPh sb="192" eb="193">
      <t>ア</t>
    </rPh>
    <rPh sb="196" eb="198">
      <t>シイク</t>
    </rPh>
    <rPh sb="198" eb="199">
      <t>リツ</t>
    </rPh>
    <rPh sb="211" eb="212">
      <t>ネン</t>
    </rPh>
    <rPh sb="219" eb="221">
      <t>ヒカク</t>
    </rPh>
    <rPh sb="223" eb="224">
      <t>ヨコ</t>
    </rPh>
    <rPh sb="227" eb="229">
      <t>スイイ</t>
    </rPh>
    <rPh sb="230" eb="232">
      <t>イッポウ</t>
    </rPh>
    <rPh sb="234" eb="235">
      <t>イヌ</t>
    </rPh>
    <rPh sb="236" eb="239">
      <t>シイクリツ</t>
    </rPh>
    <rPh sb="244" eb="245">
      <t>ネン</t>
    </rPh>
    <rPh sb="263" eb="265">
      <t>ゲンショウ</t>
    </rPh>
    <rPh sb="266" eb="267">
      <t>ツヅ</t>
    </rPh>
    <rPh sb="274" eb="275">
      <t>ネン</t>
    </rPh>
    <rPh sb="279" eb="280">
      <t>ネコ</t>
    </rPh>
    <rPh sb="281" eb="283">
      <t>ヘイキン</t>
    </rPh>
    <rPh sb="283" eb="285">
      <t>シイク</t>
    </rPh>
    <rPh sb="285" eb="287">
      <t>トウスウ</t>
    </rPh>
    <rPh sb="292" eb="293">
      <t>トウ</t>
    </rPh>
    <rPh sb="297" eb="298">
      <t>イヌ</t>
    </rPh>
    <rPh sb="299" eb="301">
      <t>ヘイキン</t>
    </rPh>
    <rPh sb="301" eb="303">
      <t>シイク</t>
    </rPh>
    <rPh sb="303" eb="305">
      <t>トウスウ</t>
    </rPh>
    <rPh sb="312" eb="313">
      <t>トウ</t>
    </rPh>
    <rPh sb="314" eb="316">
      <t>ウワマワ</t>
    </rPh>
    <rPh sb="319" eb="320">
      <t>ネコ</t>
    </rPh>
    <rPh sb="321" eb="325">
      <t>シイクトウスウ</t>
    </rPh>
    <rPh sb="326" eb="328">
      <t>ゾウカ</t>
    </rPh>
    <rPh sb="328" eb="330">
      <t>ケイコウ</t>
    </rPh>
    <rPh sb="338" eb="339">
      <t>ネコ</t>
    </rPh>
    <rPh sb="340" eb="341">
      <t>カン</t>
    </rPh>
    <rPh sb="346" eb="348">
      <t>ヨウヒン</t>
    </rPh>
    <rPh sb="349" eb="350">
      <t>タイ</t>
    </rPh>
    <rPh sb="352" eb="355">
      <t>ゼンタイテキ</t>
    </rPh>
    <rPh sb="356" eb="358">
      <t>ジュヨウ</t>
    </rPh>
    <rPh sb="359" eb="360">
      <t>タカ</t>
    </rPh>
    <rPh sb="366" eb="367">
      <t>カンガ</t>
    </rPh>
    <phoneticPr fontId="1"/>
  </si>
  <si>
    <r>
      <t>・一般社団法人ペットフード協会の「全国犬猫飼育実態調査（2019年）」によれば、ペット別の今後の飼育意向をみると</t>
    </r>
    <r>
      <rPr>
        <b/>
        <u/>
        <sz val="11"/>
        <color theme="1"/>
        <rFont val="ＭＳ Ｐゴシック"/>
        <family val="3"/>
        <charset val="128"/>
      </rPr>
      <t xml:space="preserve">、今後飼育してみたいと思うペットは「犬」と答える回答率が20.5%で、「猫」を飼育してみたいという回答率15.5%を上回る。
</t>
    </r>
    <r>
      <rPr>
        <sz val="11"/>
        <color theme="1"/>
        <rFont val="ＭＳ Ｐゴシック"/>
        <family val="3"/>
        <charset val="128"/>
      </rPr>
      <t>・犬、猫は他の主要なペットである、メダカ（3.6%）、金魚（3.4%）、小鳥（3.1%）、熱帯魚（2.5%）を飼育してみたいという回答率と比較しても高い</t>
    </r>
    <rPh sb="43" eb="44">
      <t>ベツ</t>
    </rPh>
    <rPh sb="45" eb="47">
      <t>コンゴ</t>
    </rPh>
    <rPh sb="48" eb="50">
      <t>シイク</t>
    </rPh>
    <rPh sb="50" eb="52">
      <t>イコウ</t>
    </rPh>
    <rPh sb="57" eb="59">
      <t>コンゴ</t>
    </rPh>
    <rPh sb="59" eb="61">
      <t>シイク</t>
    </rPh>
    <rPh sb="67" eb="68">
      <t>オモ</t>
    </rPh>
    <rPh sb="74" eb="75">
      <t>イヌ</t>
    </rPh>
    <rPh sb="77" eb="78">
      <t>コタ</t>
    </rPh>
    <rPh sb="80" eb="83">
      <t>カイトウリツ</t>
    </rPh>
    <rPh sb="92" eb="93">
      <t>ネコ</t>
    </rPh>
    <rPh sb="95" eb="97">
      <t>シイク</t>
    </rPh>
    <rPh sb="105" eb="108">
      <t>カイトウリツ</t>
    </rPh>
    <rPh sb="114" eb="116">
      <t>ウワマワ</t>
    </rPh>
    <rPh sb="120" eb="121">
      <t>イヌ</t>
    </rPh>
    <rPh sb="122" eb="123">
      <t>ネコ</t>
    </rPh>
    <rPh sb="124" eb="125">
      <t>ホカ</t>
    </rPh>
    <rPh sb="126" eb="128">
      <t>シュヨウ</t>
    </rPh>
    <rPh sb="146" eb="148">
      <t>キンギョ</t>
    </rPh>
    <rPh sb="155" eb="157">
      <t>コトリ</t>
    </rPh>
    <rPh sb="164" eb="167">
      <t>ネッタイギョ</t>
    </rPh>
    <rPh sb="174" eb="176">
      <t>シイク</t>
    </rPh>
    <rPh sb="184" eb="186">
      <t>カイトウ</t>
    </rPh>
    <rPh sb="186" eb="187">
      <t>リツ</t>
    </rPh>
    <rPh sb="188" eb="190">
      <t>ヒカク</t>
    </rPh>
    <rPh sb="193" eb="194">
      <t>タカ</t>
    </rPh>
    <phoneticPr fontId="1"/>
  </si>
  <si>
    <r>
      <t xml:space="preserve">
・猫ペット用品を含む、ペット用品の市場規模については、一般社団法人日本ペット用品工業会 「ペット用品統計調査」を使用する。本調査は一般社団法人日本ペット用品工業会が経済産業省の協力を得て、アンケート調査を通じて、ペット用品のカテゴリー別にメーカー出荷金額を統計したものである。ぺット用品市場の実態の把握と動向の分析を目的としたもので、業界内外において、ペット用品の産業データとして広く活用されている。
・この統計によれば、</t>
    </r>
    <r>
      <rPr>
        <b/>
        <u/>
        <sz val="11"/>
        <color theme="1"/>
        <rFont val="ＭＳ Ｐゴシック"/>
        <family val="3"/>
        <charset val="128"/>
      </rPr>
      <t>猫ペット用品の市場規模は直近10年間では、成長を続けている。</t>
    </r>
    <r>
      <rPr>
        <sz val="11"/>
        <color theme="1"/>
        <rFont val="ＭＳ Ｐゴシック"/>
        <family val="3"/>
        <charset val="128"/>
      </rPr>
      <t>2009年時点の猫ペット用品の市場規模は235億円で2011年には329億円程度まで成長した。</t>
    </r>
    <r>
      <rPr>
        <b/>
        <u/>
        <sz val="11"/>
        <color theme="1"/>
        <rFont val="ＭＳ Ｐゴシック"/>
        <family val="3"/>
        <charset val="128"/>
      </rPr>
      <t>翌年の2012年には197億円までに落ち込んだものの、その後の5年間は成長を続け、240億（2013年）、301億円（2014年）、327億円（2015年）、346億円（2016年）、344億円と市場規模は成長している。しかし、成長の速度は減速しており。今後伸び悩む可能性はある</t>
    </r>
    <r>
      <rPr>
        <sz val="11"/>
        <color theme="1"/>
        <rFont val="ＭＳ Ｐゴシック"/>
        <family val="3"/>
        <charset val="128"/>
      </rPr>
      <t xml:space="preserve">
・</t>
    </r>
    <r>
      <rPr>
        <b/>
        <u/>
        <sz val="11"/>
        <color theme="1"/>
        <rFont val="ＭＳ Ｐゴシック"/>
        <family val="3"/>
        <charset val="128"/>
      </rPr>
      <t>但し、猫飼育頭数は増加傾向にあることから今後急激に落ち込むようなことは考えにくい。</t>
    </r>
    <r>
      <rPr>
        <sz val="11"/>
        <color theme="1"/>
        <rFont val="ＭＳ Ｐゴシック"/>
        <family val="3"/>
        <charset val="128"/>
      </rPr>
      <t>新型コロナウイルスの感染拡大により、ますますオフラインでやるべきこと、オンラインでやるべきことが明確に区別されるようになったたなか、新しい猫の飼育のあり方が人々の生活に適応していけるかが市場成長を左右する大きな要因となるだろう</t>
    </r>
    <rPh sb="2" eb="3">
      <t>ネコ</t>
    </rPh>
    <rPh sb="6" eb="8">
      <t>ヨウヒン</t>
    </rPh>
    <rPh sb="9" eb="10">
      <t>フク</t>
    </rPh>
    <rPh sb="15" eb="17">
      <t>ヨウヒン</t>
    </rPh>
    <rPh sb="18" eb="20">
      <t>シジョウ</t>
    </rPh>
    <rPh sb="20" eb="22">
      <t>キボ</t>
    </rPh>
    <rPh sb="28" eb="30">
      <t>イッパン</t>
    </rPh>
    <rPh sb="57" eb="59">
      <t>シヨウ</t>
    </rPh>
    <rPh sb="62" eb="65">
      <t>ホンチョウサ</t>
    </rPh>
    <rPh sb="83" eb="88">
      <t>ケイザイサンギョウショウ</t>
    </rPh>
    <rPh sb="103" eb="104">
      <t>ツウ</t>
    </rPh>
    <rPh sb="129" eb="131">
      <t>トウケイ</t>
    </rPh>
    <rPh sb="180" eb="182">
      <t>ヨウヒン</t>
    </rPh>
    <rPh sb="191" eb="192">
      <t>ヒロ</t>
    </rPh>
    <rPh sb="205" eb="207">
      <t>トウケイ</t>
    </rPh>
    <rPh sb="212" eb="213">
      <t>ネコ</t>
    </rPh>
    <rPh sb="216" eb="218">
      <t>ヨウヒン</t>
    </rPh>
    <rPh sb="219" eb="221">
      <t>シジョウ</t>
    </rPh>
    <rPh sb="221" eb="223">
      <t>キボ</t>
    </rPh>
    <rPh sb="224" eb="226">
      <t>チョッキン</t>
    </rPh>
    <rPh sb="228" eb="230">
      <t>ネンカン</t>
    </rPh>
    <rPh sb="233" eb="235">
      <t>セイチョウ</t>
    </rPh>
    <rPh sb="236" eb="237">
      <t>ツヅ</t>
    </rPh>
    <rPh sb="246" eb="247">
      <t>ネン</t>
    </rPh>
    <rPh sb="247" eb="249">
      <t>ジテン</t>
    </rPh>
    <rPh sb="250" eb="251">
      <t>ネコ</t>
    </rPh>
    <rPh sb="254" eb="256">
      <t>ヨウヒン</t>
    </rPh>
    <rPh sb="257" eb="259">
      <t>シジョウ</t>
    </rPh>
    <rPh sb="259" eb="261">
      <t>キボ</t>
    </rPh>
    <rPh sb="265" eb="266">
      <t>オク</t>
    </rPh>
    <rPh sb="272" eb="273">
      <t>ネン</t>
    </rPh>
    <rPh sb="278" eb="279">
      <t>オク</t>
    </rPh>
    <rPh sb="279" eb="280">
      <t>エン</t>
    </rPh>
    <rPh sb="280" eb="282">
      <t>テイド</t>
    </rPh>
    <rPh sb="284" eb="286">
      <t>セイチョウ</t>
    </rPh>
    <rPh sb="289" eb="291">
      <t>ヨクトシ</t>
    </rPh>
    <rPh sb="296" eb="297">
      <t>ネン</t>
    </rPh>
    <rPh sb="302" eb="303">
      <t>オク</t>
    </rPh>
    <rPh sb="307" eb="308">
      <t>オ</t>
    </rPh>
    <rPh sb="309" eb="310">
      <t>コ</t>
    </rPh>
    <rPh sb="318" eb="319">
      <t>ゴ</t>
    </rPh>
    <rPh sb="321" eb="323">
      <t>ネンカン</t>
    </rPh>
    <rPh sb="324" eb="326">
      <t>セイチョウ</t>
    </rPh>
    <rPh sb="327" eb="328">
      <t>ツヅ</t>
    </rPh>
    <rPh sb="333" eb="334">
      <t>オク</t>
    </rPh>
    <rPh sb="339" eb="340">
      <t>ネン</t>
    </rPh>
    <rPh sb="345" eb="346">
      <t>オク</t>
    </rPh>
    <rPh sb="352" eb="353">
      <t>ネン</t>
    </rPh>
    <rPh sb="358" eb="359">
      <t>オク</t>
    </rPh>
    <rPh sb="365" eb="366">
      <t>ネン</t>
    </rPh>
    <rPh sb="371" eb="372">
      <t>オク</t>
    </rPh>
    <rPh sb="378" eb="379">
      <t>ネン</t>
    </rPh>
    <rPh sb="384" eb="385">
      <t>オク</t>
    </rPh>
    <rPh sb="387" eb="391">
      <t>シジョウキボ</t>
    </rPh>
    <rPh sb="392" eb="394">
      <t>セイチョウ</t>
    </rPh>
    <rPh sb="403" eb="405">
      <t>セイチョウ</t>
    </rPh>
    <rPh sb="406" eb="408">
      <t>ソクド</t>
    </rPh>
    <rPh sb="409" eb="411">
      <t>ゲンソク</t>
    </rPh>
    <rPh sb="416" eb="418">
      <t>コンゴ</t>
    </rPh>
    <rPh sb="418" eb="419">
      <t>ノ</t>
    </rPh>
    <rPh sb="420" eb="421">
      <t>ナヤ</t>
    </rPh>
    <rPh sb="422" eb="425">
      <t>カノウセイ</t>
    </rPh>
    <rPh sb="430" eb="431">
      <t>タダ</t>
    </rPh>
    <rPh sb="433" eb="436">
      <t>ネコシイク</t>
    </rPh>
    <rPh sb="436" eb="438">
      <t>トウスウ</t>
    </rPh>
    <rPh sb="439" eb="441">
      <t>ゾウカ</t>
    </rPh>
    <rPh sb="441" eb="443">
      <t>ケイコウ</t>
    </rPh>
    <rPh sb="450" eb="452">
      <t>コンゴ</t>
    </rPh>
    <rPh sb="452" eb="454">
      <t>キュウゲキ</t>
    </rPh>
    <rPh sb="455" eb="456">
      <t>オ</t>
    </rPh>
    <rPh sb="457" eb="458">
      <t>コ</t>
    </rPh>
    <rPh sb="465" eb="466">
      <t>カンガ</t>
    </rPh>
    <rPh sb="471" eb="473">
      <t>シンガタ</t>
    </rPh>
    <rPh sb="481" eb="483">
      <t>カンセン</t>
    </rPh>
    <rPh sb="483" eb="485">
      <t>カクダイ</t>
    </rPh>
    <rPh sb="519" eb="521">
      <t>メイカク</t>
    </rPh>
    <rPh sb="522" eb="524">
      <t>クベツ</t>
    </rPh>
    <rPh sb="537" eb="538">
      <t>アタラ</t>
    </rPh>
    <rPh sb="540" eb="541">
      <t>ネコ</t>
    </rPh>
    <rPh sb="542" eb="544">
      <t>シイク</t>
    </rPh>
    <rPh sb="547" eb="548">
      <t>カタ</t>
    </rPh>
    <rPh sb="549" eb="551">
      <t>ヒトビト</t>
    </rPh>
    <rPh sb="552" eb="554">
      <t>セイカツ</t>
    </rPh>
    <rPh sb="555" eb="557">
      <t>テキオウ</t>
    </rPh>
    <rPh sb="564" eb="566">
      <t>シジョウ</t>
    </rPh>
    <rPh sb="566" eb="568">
      <t>セイチョウ</t>
    </rPh>
    <rPh sb="569" eb="571">
      <t>サユウ</t>
    </rPh>
    <rPh sb="573" eb="574">
      <t>オオ</t>
    </rPh>
    <rPh sb="576" eb="578">
      <t>ヨウイン</t>
    </rPh>
    <phoneticPr fontId="1"/>
  </si>
  <si>
    <r>
      <t>・前提として、「動物愛護法」は、昭和48年（1973年）に「動物の保護及び管理に関する法律」として制定され、平成11年（1999年）に現在の「動物の愛護及び管理に関する法律」に名称変更された法律である。主な目的としては、動物の愛護に加え、適切な管理を求めることで、社会・他者に危害を及ぼすことも防止しようとする法律。対象となるのはペット以外にも、動物園などで飼育される展示動物、畜産動物や実験動物なども含まれる
・国や自治体だけでなく、畜産業者やペットの飼い主などに責任ある飼養（飼育）などの義務を定める一方、都道府県には権限も与えている
動物の健康と安全を確保し、周辺環境に問題が生じることを防止するために、繁殖業者など動物取扱業登録の審査、施設への立ち入り検査や改善勧告、登録の取り消し、業務停止の命令などを、知事名で行うことができる
・これまでに、平成11年、17年と24年に大きく改正さた。動物取扱業者の適正化につながる修正や、虐待や遺棄に関する定義の改訂、実験動物に対する配慮の追加、終生飼養の明文化などが行われた。</t>
    </r>
    <r>
      <rPr>
        <b/>
        <u/>
        <sz val="11"/>
        <color theme="1"/>
        <rFont val="ＭＳ Ｐゴシック"/>
        <family val="3"/>
        <charset val="128"/>
      </rPr>
      <t>4回目となった昨年の改正では、販売前の子犬と子猫への個体識別用マイクロチップ装着の義務化（2022年施行）が決められた。また、出生後56日（8週）を経過しない犬又は猫の販売等を制限するといった8週齢規制のほか、動物虐待に対する厳罰化などは概ね評価されている</t>
    </r>
    <rPh sb="1" eb="3">
      <t>ゼンテイ</t>
    </rPh>
    <rPh sb="95" eb="97">
      <t>ホウリツ</t>
    </rPh>
    <rPh sb="101" eb="102">
      <t>オモ</t>
    </rPh>
    <rPh sb="103" eb="105">
      <t>モクテキ</t>
    </rPh>
    <rPh sb="582" eb="583">
      <t>オオム</t>
    </rPh>
    <rPh sb="584" eb="586">
      <t>ヒョウカ</t>
    </rPh>
    <phoneticPr fontId="1"/>
  </si>
  <si>
    <r>
      <rPr>
        <b/>
        <u/>
        <sz val="11"/>
        <color theme="1"/>
        <rFont val="ＭＳ Ｐゴシック"/>
        <family val="3"/>
        <charset val="128"/>
      </rPr>
      <t>・一方で意見が分かれているのは「管理基準」である</t>
    </r>
    <r>
      <rPr>
        <sz val="11"/>
        <color theme="1"/>
        <rFont val="ＭＳ Ｐゴシック"/>
        <family val="3"/>
        <charset val="128"/>
      </rPr>
      <t xml:space="preserve">
</t>
    </r>
    <r>
      <rPr>
        <b/>
        <u/>
        <sz val="11"/>
        <color theme="1"/>
        <rFont val="ＭＳ Ｐゴシック"/>
        <family val="3"/>
        <charset val="128"/>
      </rPr>
      <t>・法改正により、繁殖業者や競り仲介業者（オークション）、ペットショップなど「第一種動物取扱業者」には、「飼養管理基準」の遵守義務が課せられる。</t>
    </r>
    <r>
      <rPr>
        <sz val="11"/>
        <color theme="1"/>
        <rFont val="ＭＳ Ｐゴシック"/>
        <family val="3"/>
        <charset val="128"/>
      </rPr>
      <t>これは、「動物の健康及び安全を保持するとともに、生活環境の保全上の支障が生ずることを防止するため（環境省）」、改正愛護法の第21条に基づいて環境省が省令として定める規定
・</t>
    </r>
    <r>
      <rPr>
        <b/>
        <u/>
        <sz val="11"/>
        <color theme="1"/>
        <rFont val="ＭＳ Ｐゴシック"/>
        <family val="3"/>
        <charset val="128"/>
      </rPr>
      <t>規定の要点としては、犬と猫が不適切な環境下で飼育されるのを防止するための、最低限の基準を明確化しようとする取り組み。</t>
    </r>
    <r>
      <rPr>
        <sz val="11"/>
        <color theme="1"/>
        <rFont val="ＭＳ Ｐゴシック"/>
        <family val="3"/>
        <charset val="128"/>
      </rPr>
      <t>同条第2項には具体的な基準を定める７つの項目が記されている。病気や怪我の予防・治療など健康管理、輸送や展示の方法、繁殖年齢の上限や回数、従業員一人当たりの管理頭数などに加え、ケージや運動場などの生活空間のサイズや、採光・空調・換気・温度・湿度といった環境面の管理
・管理基準の作成については、行政だけでなく、獣医師や動物学者などの専門家、ペット産業関連事業者や動物愛護団体なども参加して多角的に検討が行われてきた
・科学的根拠（エビデンス）に関する文献調査、自治体や海外の実態把握などとともに、学者や法律家などの外部識者も交えて環境省が開催する「中央環境審議会動物愛護部会」や「動物の適正な飼養管理方法等に関する検討会」などの場でも議論が行われている。その検討においては</t>
    </r>
    <r>
      <rPr>
        <b/>
        <u/>
        <sz val="11"/>
        <color theme="1"/>
        <rFont val="ＭＳ Ｐゴシック"/>
        <family val="3"/>
        <charset val="128"/>
      </rPr>
      <t>、欧米の法規制がベンチマークとして議論の柱となっている</t>
    </r>
    <r>
      <rPr>
        <sz val="11"/>
        <color theme="1"/>
        <rFont val="ＭＳ Ｐゴシック"/>
        <family val="3"/>
        <charset val="128"/>
      </rPr>
      <t xml:space="preserve">
・</t>
    </r>
    <r>
      <rPr>
        <b/>
        <u/>
        <sz val="11"/>
        <color theme="1"/>
        <rFont val="ＭＳ Ｐゴシック"/>
        <family val="3"/>
        <charset val="128"/>
      </rPr>
      <t>これに対しては、ペットフードや用品事業者、競り仲介業者などの業界団体である「犬猫適正飼養推進協議会」が異論を唱えている。海外の状況に関する独自調査を基に、ペットの市場特性がまったく異なるため、「海外の基準が日本でそのまま通用しないと考える」とし、業界環境も含め日本に合った基準の検討を要望している。</t>
    </r>
    <r>
      <rPr>
        <sz val="11"/>
        <color theme="1"/>
        <rFont val="ＭＳ Ｐゴシック"/>
        <family val="3"/>
        <charset val="128"/>
      </rPr>
      <t>日本のペット業界の現状を踏まえ、業界関係者にとっても無理のない規制が必要というスタンスをとっている
・</t>
    </r>
    <r>
      <rPr>
        <b/>
        <u/>
        <sz val="11"/>
        <color theme="1"/>
        <rFont val="ＭＳ Ｐゴシック"/>
        <family val="3"/>
        <charset val="128"/>
      </rPr>
      <t>一方、愛護団体は、動物が求めているものは海外でも日本でも同じであり、日本独自という意見は管理する人間の都合によるものだと反論している。基準は、「事業を続けやすくするため」ではなく、「動物にとってどうか」という視点から検討すべきだと主張している。動物の販売に反対ではないが、適正に動物を扱うことのできる健全な事業者のみが存続すべきとしている</t>
    </r>
    <rPh sb="1" eb="3">
      <t>イッポウ</t>
    </rPh>
    <rPh sb="4" eb="6">
      <t>イケン</t>
    </rPh>
    <rPh sb="7" eb="8">
      <t>ワ</t>
    </rPh>
    <rPh sb="26" eb="29">
      <t>ホウカイセイ</t>
    </rPh>
    <rPh sb="178" eb="180">
      <t>キテイ</t>
    </rPh>
    <rPh sb="182" eb="184">
      <t>キテイ</t>
    </rPh>
    <rPh sb="185" eb="187">
      <t>ヨウテン</t>
    </rPh>
    <rPh sb="373" eb="377">
      <t>カンリキジュン</t>
    </rPh>
    <rPh sb="378" eb="380">
      <t>サクセイ</t>
    </rPh>
    <phoneticPr fontId="1"/>
  </si>
  <si>
    <r>
      <rPr>
        <b/>
        <u/>
        <sz val="11"/>
        <color theme="1"/>
        <rFont val="ＭＳ Ｐゴシック"/>
        <family val="3"/>
        <charset val="128"/>
      </rPr>
      <t>愛玩動物看護師法について</t>
    </r>
    <r>
      <rPr>
        <sz val="11"/>
        <color theme="1"/>
        <rFont val="ＭＳ Ｐゴシック"/>
        <family val="3"/>
        <charset val="128"/>
      </rPr>
      <t xml:space="preserve">
・「愛玩動物看護師※」の名称を用いた獣医療従事者が、獣医師と協力した獣医療体制でペットの健康と幸せを守る国家資格「愛玩動物看護師法」が、令和元年6月21日、国会にて成立し、同月の28日に公布された
・近年の更なるペットブームで、動物の中でも特に犬や猫の飼育頭数が増加したことや、高度化・多様化する獣医療の現場において動物看護師が担う業務範囲を広げる目的で創設。動物病院で働く獣医療従事者にとって、大きな転換期となる
</t>
    </r>
    <r>
      <rPr>
        <b/>
        <u/>
        <sz val="11"/>
        <color theme="1"/>
        <rFont val="ＭＳ Ｐゴシック"/>
        <family val="3"/>
        <charset val="128"/>
      </rPr>
      <t>国家資格化のスケジュール</t>
    </r>
    <r>
      <rPr>
        <sz val="11"/>
        <color theme="1"/>
        <rFont val="ＭＳ Ｐゴシック"/>
        <family val="3"/>
        <charset val="128"/>
      </rPr>
      <t xml:space="preserve">
・国家試験の実施時期は未定。愛玩動物看護師法は、公布の日（令和元年6月28日）から換算して3年以内を超えない範囲内において政令で定める日から施行される。よって、遅くとも令和4年6月27日までに施行。この法律が令和4年までに施行されることを踏まえれば、遅くとも令和5年までに最初の国家試験が行われることになる
</t>
    </r>
    <r>
      <rPr>
        <b/>
        <u/>
        <sz val="11"/>
        <color theme="1"/>
        <rFont val="ＭＳ Ｐゴシック"/>
        <family val="3"/>
        <charset val="128"/>
      </rPr>
      <t>国家資格化について</t>
    </r>
    <r>
      <rPr>
        <sz val="11"/>
        <color theme="1"/>
        <rFont val="ＭＳ Ｐゴシック"/>
        <family val="3"/>
        <charset val="128"/>
      </rPr>
      <t xml:space="preserve">
そもそも国家資格とは、法律に基づいて受験者の能力及び知識が判定され、合格者には「特定の職業に従事する能力が備わっている。」と国が認めた資格である。現在、民間資格として「動物看護師統一認定試験」がある。動物看護職の知識・技術の高位平準化を目的とした試験で、この試験の試験機関（一般財団法人動物看護師統一認定機構）が、愛玩動物看護師法に基づく指定試験機関の募集により、令和2年2月27日付けで指定試験機関として指定された
</t>
    </r>
    <rPh sb="221" eb="225">
      <t>コッカシカク</t>
    </rPh>
    <rPh sb="225" eb="226">
      <t>バ</t>
    </rPh>
    <rPh sb="388" eb="390">
      <t>コッカ</t>
    </rPh>
    <rPh sb="402" eb="404">
      <t>コッカ</t>
    </rPh>
    <rPh sb="404" eb="406">
      <t>シカク</t>
    </rPh>
    <phoneticPr fontId="1"/>
  </si>
  <si>
    <r>
      <rPr>
        <b/>
        <u/>
        <sz val="11"/>
        <color theme="1"/>
        <rFont val="ＭＳ Ｐゴシック"/>
        <family val="3"/>
        <charset val="128"/>
      </rPr>
      <t>これまでとの変更点</t>
    </r>
    <r>
      <rPr>
        <sz val="11"/>
        <color theme="1"/>
        <rFont val="ＭＳ Ｐゴシック"/>
        <family val="3"/>
        <charset val="128"/>
      </rPr>
      <t xml:space="preserve">
・農林水産大臣及び環境大臣の免許を受けて、「愛玩動物看護師※」の名称を用いて（名称独占）業務を行う（業務独占）ことが可能になる
・業務範囲が広がり、これまで獣医師しか行うことができなかった動物診療行為のうち、一部の行為は獣医師の指示の下であれば行うことができるようになる
・具体的には動物診療の補助として、獣医師の指示の下に行う 採血、投薬（経口など）、マイクロチップ挿入、カテーテルによる採尿などが予想されるが、その他、入院動物のお世話、診断を伴わない検査や、動物の愛護及び適正な飼養に関する業務（動物の日常の手入れに関する指導・助言、グルーミング、爪切り、歯磨き、基本的なしつけ、受付やカルテ管理などの一般業務など）も行う
</t>
    </r>
    <rPh sb="6" eb="9">
      <t>ヘンコウテン</t>
    </rPh>
    <rPh sb="68" eb="70">
      <t>カノウ</t>
    </rPh>
    <phoneticPr fontId="1"/>
  </si>
  <si>
    <r>
      <t xml:space="preserve">ペットフード協会の「全国犬猫飼育実態調査」によれば、猫の平均寿命は増加が続いている。2010年時点で猫の平均寿命は14.4歳で、2014年までは14歳代で推移していたが、2015年以降は15歳代で推移しており、2019年における猫の平均寿命は15.0歳
また、「外に出ない猫」は「外に出る猫」に比べて、平均寿命が2~3歳程度上回っている。外に出る猫の平均寿命は13歳代で推移しているのに対し、外に出ない猫は15歳代後半から16歳代で推移している
単純に比較できるものではないが、15歳前後の猫にとっての1年間は人間の4～5倍に及ぶため、近年における猫の平均寿命の延びは、人間に換算すれば平均寿命が約4年も延びた計算になる
こうした高齢化の背景には主に「飼育の質の向上」「動物医療の発達」、「環境の改善」といった3つの要因があると考えられる。
</t>
    </r>
    <r>
      <rPr>
        <b/>
        <u/>
        <sz val="9"/>
        <color theme="1"/>
        <rFont val="ＭＳ Ｐゴシック"/>
        <family val="3"/>
        <charset val="128"/>
      </rPr>
      <t>要因①：飼育の質の向上</t>
    </r>
    <r>
      <rPr>
        <sz val="9"/>
        <color theme="1"/>
        <rFont val="ＭＳ Ｐゴシック"/>
        <family val="3"/>
        <charset val="128"/>
      </rPr>
      <t xml:space="preserve">
人間が生活水準の向上とともに高齢化が進んたことと同様、栄養価の高いペットフードが普及し、ストレスがかからない飼い方がされるようになったことが要因と考えられる。特に近年はインターネットの普及及びペットに関するメディアの増加により、猫の飼育法に関する豊富な情報について手軽に検索することも可能になり、質の高い飼育ができるようになったと考えられる</t>
    </r>
    <rPh sb="26" eb="27">
      <t>ネコ</t>
    </rPh>
    <rPh sb="28" eb="32">
      <t>ヘイキンジュミョウ</t>
    </rPh>
    <rPh sb="33" eb="35">
      <t>ゾウカ</t>
    </rPh>
    <rPh sb="36" eb="37">
      <t>ツヅ</t>
    </rPh>
    <rPh sb="46" eb="47">
      <t>ネン</t>
    </rPh>
    <rPh sb="47" eb="49">
      <t>ジテン</t>
    </rPh>
    <rPh sb="50" eb="51">
      <t>ネコ</t>
    </rPh>
    <rPh sb="52" eb="56">
      <t>ヘイキンジュミョウ</t>
    </rPh>
    <rPh sb="61" eb="62">
      <t>サイ</t>
    </rPh>
    <rPh sb="68" eb="69">
      <t>ネン</t>
    </rPh>
    <rPh sb="74" eb="76">
      <t>サイダイ</t>
    </rPh>
    <rPh sb="77" eb="79">
      <t>スイイ</t>
    </rPh>
    <rPh sb="89" eb="90">
      <t>ネン</t>
    </rPh>
    <rPh sb="90" eb="92">
      <t>イコウ</t>
    </rPh>
    <rPh sb="95" eb="97">
      <t>サイダイ</t>
    </rPh>
    <rPh sb="98" eb="100">
      <t>スイイ</t>
    </rPh>
    <rPh sb="109" eb="110">
      <t>ネン</t>
    </rPh>
    <rPh sb="114" eb="115">
      <t>ネコ</t>
    </rPh>
    <rPh sb="116" eb="120">
      <t>ヘイキンジュミョウ</t>
    </rPh>
    <rPh sb="125" eb="126">
      <t>サイ</t>
    </rPh>
    <rPh sb="131" eb="132">
      <t>ソト</t>
    </rPh>
    <rPh sb="133" eb="134">
      <t>デ</t>
    </rPh>
    <rPh sb="136" eb="137">
      <t>ネコ</t>
    </rPh>
    <rPh sb="140" eb="141">
      <t>ソト</t>
    </rPh>
    <rPh sb="142" eb="143">
      <t>デ</t>
    </rPh>
    <rPh sb="144" eb="145">
      <t>ネコ</t>
    </rPh>
    <rPh sb="147" eb="148">
      <t>クラ</t>
    </rPh>
    <rPh sb="151" eb="155">
      <t>ヘイキンジュミョウ</t>
    </rPh>
    <rPh sb="159" eb="160">
      <t>サイ</t>
    </rPh>
    <rPh sb="160" eb="162">
      <t>テイド</t>
    </rPh>
    <rPh sb="162" eb="164">
      <t>ウワマワ</t>
    </rPh>
    <rPh sb="169" eb="170">
      <t>ソト</t>
    </rPh>
    <rPh sb="171" eb="172">
      <t>デ</t>
    </rPh>
    <rPh sb="173" eb="174">
      <t>ネコ</t>
    </rPh>
    <rPh sb="175" eb="179">
      <t>ヘイキンジュミョウ</t>
    </rPh>
    <rPh sb="182" eb="183">
      <t>サイ</t>
    </rPh>
    <rPh sb="183" eb="184">
      <t>ダイ</t>
    </rPh>
    <rPh sb="185" eb="187">
      <t>スイイ</t>
    </rPh>
    <rPh sb="193" eb="194">
      <t>タイ</t>
    </rPh>
    <rPh sb="196" eb="197">
      <t>ソト</t>
    </rPh>
    <rPh sb="198" eb="199">
      <t>デ</t>
    </rPh>
    <rPh sb="201" eb="202">
      <t>ネコ</t>
    </rPh>
    <rPh sb="205" eb="207">
      <t>サイダイ</t>
    </rPh>
    <rPh sb="207" eb="209">
      <t>コウハン</t>
    </rPh>
    <rPh sb="213" eb="214">
      <t>サイ</t>
    </rPh>
    <rPh sb="214" eb="215">
      <t>ダイ</t>
    </rPh>
    <rPh sb="216" eb="218">
      <t>スイイ</t>
    </rPh>
    <rPh sb="223" eb="225">
      <t>タンジュン</t>
    </rPh>
    <rPh sb="226" eb="228">
      <t>ヒカク</t>
    </rPh>
    <rPh sb="268" eb="270">
      <t>キンネン</t>
    </rPh>
    <rPh sb="274" eb="275">
      <t>ネコ</t>
    </rPh>
    <rPh sb="305" eb="307">
      <t>ケイサン</t>
    </rPh>
    <rPh sb="315" eb="318">
      <t>コウレイカ</t>
    </rPh>
    <rPh sb="319" eb="321">
      <t>ハイケイ</t>
    </rPh>
    <rPh sb="323" eb="324">
      <t>オモ</t>
    </rPh>
    <rPh sb="326" eb="328">
      <t>シイク</t>
    </rPh>
    <rPh sb="329" eb="330">
      <t>シツ</t>
    </rPh>
    <rPh sb="331" eb="333">
      <t>コウジョウ</t>
    </rPh>
    <rPh sb="335" eb="337">
      <t>ドウブツ</t>
    </rPh>
    <rPh sb="337" eb="339">
      <t>イリョウ</t>
    </rPh>
    <rPh sb="340" eb="342">
      <t>ハッタツ</t>
    </rPh>
    <rPh sb="345" eb="347">
      <t>カンキョウ</t>
    </rPh>
    <rPh sb="348" eb="350">
      <t>カイゼン</t>
    </rPh>
    <rPh sb="358" eb="360">
      <t>ヨウイン</t>
    </rPh>
    <rPh sb="364" eb="365">
      <t>カンガ</t>
    </rPh>
    <rPh sb="371" eb="373">
      <t>ヨウイン</t>
    </rPh>
    <rPh sb="383" eb="385">
      <t>ニンゲン</t>
    </rPh>
    <rPh sb="386" eb="390">
      <t>セイカツスイジュン</t>
    </rPh>
    <rPh sb="391" eb="393">
      <t>コウジョウ</t>
    </rPh>
    <rPh sb="397" eb="400">
      <t>コウレイカ</t>
    </rPh>
    <rPh sb="401" eb="402">
      <t>スス</t>
    </rPh>
    <rPh sb="407" eb="409">
      <t>ドウヨウ</t>
    </rPh>
    <rPh sb="410" eb="413">
      <t>エイヨウカ</t>
    </rPh>
    <rPh sb="414" eb="415">
      <t>タカ</t>
    </rPh>
    <rPh sb="423" eb="425">
      <t>フキュウ</t>
    </rPh>
    <rPh sb="437" eb="438">
      <t>カ</t>
    </rPh>
    <rPh sb="439" eb="440">
      <t>カタ</t>
    </rPh>
    <rPh sb="453" eb="455">
      <t>ヨウイン</t>
    </rPh>
    <rPh sb="456" eb="457">
      <t>カンガ</t>
    </rPh>
    <rPh sb="462" eb="463">
      <t>トク</t>
    </rPh>
    <rPh sb="464" eb="466">
      <t>キンネン</t>
    </rPh>
    <rPh sb="475" eb="477">
      <t>フキュウ</t>
    </rPh>
    <rPh sb="477" eb="478">
      <t>オヨ</t>
    </rPh>
    <rPh sb="483" eb="484">
      <t>カン</t>
    </rPh>
    <rPh sb="491" eb="493">
      <t>ゾウカ</t>
    </rPh>
    <rPh sb="497" eb="498">
      <t>ネコ</t>
    </rPh>
    <rPh sb="499" eb="501">
      <t>シイク</t>
    </rPh>
    <rPh sb="501" eb="502">
      <t>ホウ</t>
    </rPh>
    <rPh sb="503" eb="504">
      <t>カン</t>
    </rPh>
    <rPh sb="506" eb="508">
      <t>ホウフ</t>
    </rPh>
    <rPh sb="509" eb="511">
      <t>ジョウホウ</t>
    </rPh>
    <rPh sb="515" eb="517">
      <t>テガル</t>
    </rPh>
    <rPh sb="518" eb="520">
      <t>ケンサク</t>
    </rPh>
    <rPh sb="525" eb="527">
      <t>カノウ</t>
    </rPh>
    <rPh sb="531" eb="532">
      <t>シツ</t>
    </rPh>
    <rPh sb="533" eb="534">
      <t>タカ</t>
    </rPh>
    <rPh sb="535" eb="537">
      <t>シイク</t>
    </rPh>
    <rPh sb="548" eb="549">
      <t>カンガ</t>
    </rPh>
    <phoneticPr fontId="1"/>
  </si>
  <si>
    <r>
      <rPr>
        <b/>
        <u/>
        <sz val="9"/>
        <color theme="1"/>
        <rFont val="ＭＳ Ｐゴシック"/>
        <family val="3"/>
        <charset val="128"/>
      </rPr>
      <t>要因②：動物医療の発達</t>
    </r>
    <r>
      <rPr>
        <sz val="9"/>
        <color theme="1"/>
        <rFont val="ＭＳ Ｐゴシック"/>
        <family val="3"/>
        <charset val="128"/>
      </rPr>
      <t xml:space="preserve">
以前に比べて、ペットを家族の一員として考える傾向（ペットの家族化）が強まり、ペットに対しても人間と同じレベルの医療診断を受けさせたいという飼育者のニーズが増加している。また、動物病院側もCTやMRIといった高度な医療技術を導入し始めている。現状では、こうした高度な医療技術を導入している動物病院は大規模病院に限られているが、ペット保険の加入率の増加やペットの高齢化による疾病の多様化等が起因して、高度医療に注力する病院が今後増える可能性は高い。例えば、二次診療（他病院の紹介による診断）に限って、高度医療を提供することに特化している「日本動物高度医療センター」が2015年3月に東証マザーズ市場に株式上場を果たすなど、「高度医療」は動物医療業界でも注目されており、それが需要サイドの飼育者にも浸透すれば更なる長寿命化が見込まれる
</t>
    </r>
    <r>
      <rPr>
        <b/>
        <u/>
        <sz val="9"/>
        <color theme="1"/>
        <rFont val="ＭＳ Ｐゴシック"/>
        <family val="3"/>
        <charset val="128"/>
      </rPr>
      <t>要因③：環境の改善</t>
    </r>
    <r>
      <rPr>
        <sz val="9"/>
        <color theme="1"/>
        <rFont val="ＭＳ Ｐゴシック"/>
        <family val="3"/>
        <charset val="128"/>
      </rPr>
      <t xml:space="preserve">
室内飼いにより、交通事故や伝染病・感染症のリスクが低減されたことに加え、近年ではペットの飼育環境改善に関連する様々なサービスが普及している。例えば、ペットと飼育者が快適に過ごせるように設計された「ペット共生マンション」のようなインフラの整備から、旅行等の際にペットを預けたい人と引き受ける人をマッチングする「DogHuggy」のような新興サービスも登場している。
また、野良犬や野良猫の減少も関連していると考えられる。近年は地方公共団体と動物愛護団体が協力して、犬猫の引取り・譲渡活動を行っていたり、野良猫に対するTNR（捕獲・不妊手術・元の場所に帰す）活動を行う地域も増加している。ワクチン接種の普及などで感染症対策が進んでいることもあり、結果として、外に出る猫の平均寿命が延びたと推測される</t>
    </r>
    <rPh sb="377" eb="379">
      <t>ヨウイン</t>
    </rPh>
    <rPh sb="381" eb="383">
      <t>カンキョウ</t>
    </rPh>
    <rPh sb="384" eb="386">
      <t>カイゼン</t>
    </rPh>
    <rPh sb="387" eb="390">
      <t>シツナイカ</t>
    </rPh>
    <rPh sb="395" eb="397">
      <t>コウツウ</t>
    </rPh>
    <rPh sb="397" eb="399">
      <t>ジコ</t>
    </rPh>
    <rPh sb="400" eb="403">
      <t>デンセンビョウ</t>
    </rPh>
    <rPh sb="404" eb="407">
      <t>カンセンショウ</t>
    </rPh>
    <rPh sb="412" eb="414">
      <t>テイゲン</t>
    </rPh>
    <rPh sb="420" eb="421">
      <t>クワ</t>
    </rPh>
    <rPh sb="423" eb="425">
      <t>キンネン</t>
    </rPh>
    <rPh sb="431" eb="433">
      <t>シイク</t>
    </rPh>
    <rPh sb="433" eb="435">
      <t>カンキョウ</t>
    </rPh>
    <rPh sb="435" eb="437">
      <t>カイゼン</t>
    </rPh>
    <rPh sb="438" eb="440">
      <t>カンレン</t>
    </rPh>
    <rPh sb="442" eb="444">
      <t>サマザマ</t>
    </rPh>
    <rPh sb="450" eb="452">
      <t>フキュウ</t>
    </rPh>
    <rPh sb="457" eb="458">
      <t>タト</t>
    </rPh>
    <rPh sb="561" eb="563">
      <t>トウジョウ</t>
    </rPh>
    <rPh sb="583" eb="585">
      <t>カンレン</t>
    </rPh>
    <rPh sb="590" eb="591">
      <t>カンガ</t>
    </rPh>
    <rPh sb="672" eb="674">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</si>
</sst>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0_ "/>
    <numFmt numFmtId="179" formatCode="0.0_ "/>
  </numFmts>
  <fonts count="4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indexed="12"/>
      <name val="ＭＳ Ｐゴシック"/>
      <family val="3"/>
      <charset val="128"/>
    </font>
    <font>
      <sz val="11"/>
      <name val="ＭＳ Ｐゴシック"/>
      <family val="3"/>
      <charset val="128"/>
    </font>
    <font>
      <sz val="11"/>
      <color indexed="8"/>
      <name val="ＭＳ Ｐゴシック"/>
      <family val="3"/>
      <charset val="128"/>
    </font>
    <font>
      <sz val="11"/>
      <name val="ＭＳ 明朝"/>
      <family val="1"/>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sz val="14"/>
      <name val="ＭＳ 明朝"/>
      <family val="1"/>
      <charset val="128"/>
    </font>
    <font>
      <sz val="11"/>
      <name val="Times New Roman"/>
      <family val="1"/>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25"/>
      <color indexed="12"/>
      <name val="ＭＳ Ｐゴシック"/>
      <family val="3"/>
      <charset val="128"/>
    </font>
    <font>
      <u/>
      <sz val="7.7"/>
      <color indexed="12"/>
      <name val="ＭＳ Ｐゴシック"/>
      <family val="3"/>
      <charset val="128"/>
    </font>
    <font>
      <u/>
      <sz val="11"/>
      <color theme="10"/>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9"/>
      <color theme="1"/>
      <name val="ＭＳ Ｐゴシック"/>
      <family val="3"/>
      <charset val="128"/>
    </font>
    <font>
      <b/>
      <sz val="12"/>
      <color theme="1"/>
      <name val="ＭＳ Ｐゴシック"/>
      <family val="3"/>
      <charset val="128"/>
    </font>
    <font>
      <b/>
      <u/>
      <sz val="11"/>
      <color theme="1"/>
      <name val="ＭＳ Ｐゴシック"/>
      <family val="3"/>
      <charset val="128"/>
    </font>
    <font>
      <b/>
      <sz val="9"/>
      <color theme="1"/>
      <name val="ＭＳ Ｐゴシック"/>
      <family val="3"/>
      <charset val="128"/>
    </font>
    <font>
      <u/>
      <sz val="9"/>
      <color theme="10"/>
      <name val="ＭＳ Ｐゴシック"/>
      <family val="3"/>
      <charset val="128"/>
    </font>
    <font>
      <i/>
      <sz val="11"/>
      <color theme="1"/>
      <name val="ＭＳ Ｐゴシック"/>
      <family val="3"/>
      <charset val="128"/>
    </font>
    <font>
      <b/>
      <i/>
      <sz val="11"/>
      <color theme="1"/>
      <name val="ＭＳ Ｐゴシック"/>
      <family val="3"/>
      <charset val="128"/>
    </font>
    <font>
      <b/>
      <u/>
      <sz val="9"/>
      <color theme="1"/>
      <name val="ＭＳ Ｐゴシック"/>
      <family val="3"/>
      <charset val="128"/>
    </font>
    <font>
      <u/>
      <sz val="8"/>
      <color theme="10"/>
      <name val="ＭＳ Ｐゴシック"/>
      <family val="3"/>
      <charset val="128"/>
    </font>
  </fonts>
  <fills count="25">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s>
  <cellStyleXfs count="65">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13" fillId="13"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4" fillId="0" borderId="0" applyNumberFormat="0" applyFill="0" applyBorder="0" applyAlignment="0" applyProtection="0">
      <alignment vertical="center"/>
    </xf>
    <xf numFmtId="0" fontId="8" fillId="21" borderId="8" applyNumberFormat="0" applyAlignment="0" applyProtection="0">
      <alignment vertical="center"/>
    </xf>
    <xf numFmtId="0" fontId="15" fillId="22"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8" fillId="0" borderId="0" applyNumberFormat="0" applyFill="0" applyBorder="0" applyAlignment="0" applyProtection="0"/>
    <xf numFmtId="0" fontId="4"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5" fillId="23" borderId="9" applyNumberFormat="0" applyFont="0" applyAlignment="0" applyProtection="0">
      <alignment vertical="center"/>
    </xf>
    <xf numFmtId="0" fontId="9" fillId="0" borderId="10" applyNumberFormat="0" applyFill="0" applyAlignment="0" applyProtection="0">
      <alignment vertical="center"/>
    </xf>
    <xf numFmtId="0" fontId="10" fillId="4" borderId="0" applyNumberFormat="0" applyBorder="0" applyAlignment="0" applyProtection="0">
      <alignment vertical="center"/>
    </xf>
    <xf numFmtId="0" fontId="16" fillId="24" borderId="11"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xf numFmtId="38" fontId="3" fillId="0" borderId="0" applyFont="0" applyFill="0" applyBorder="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24" borderId="16" applyNumberFormat="0" applyAlignment="0" applyProtection="0">
      <alignment vertical="center"/>
    </xf>
    <xf numFmtId="0" fontId="23" fillId="0" borderId="0" applyNumberFormat="0" applyFill="0" applyBorder="0" applyAlignment="0" applyProtection="0">
      <alignment vertical="center"/>
    </xf>
    <xf numFmtId="0" fontId="24" fillId="8" borderId="11" applyNumberFormat="0" applyAlignment="0" applyProtection="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12" fillId="0" borderId="0"/>
    <xf numFmtId="0" fontId="7" fillId="0" borderId="0"/>
    <xf numFmtId="0" fontId="7" fillId="0" borderId="0"/>
    <xf numFmtId="0" fontId="11" fillId="0" borderId="0"/>
    <xf numFmtId="0" fontId="25" fillId="5" borderId="0" applyNumberFormat="0" applyBorder="0" applyAlignment="0" applyProtection="0">
      <alignment vertical="center"/>
    </xf>
  </cellStyleXfs>
  <cellXfs count="84">
    <xf numFmtId="0" fontId="0" fillId="0" borderId="0" xfId="0">
      <alignment vertical="center"/>
    </xf>
    <xf numFmtId="0" fontId="29" fillId="0" borderId="0" xfId="0" applyFont="1">
      <alignment vertical="center"/>
    </xf>
    <xf numFmtId="0" fontId="30" fillId="0" borderId="0" xfId="0" applyFont="1">
      <alignment vertical="center"/>
    </xf>
    <xf numFmtId="0" fontId="31" fillId="2" borderId="1" xfId="0" applyFont="1" applyFill="1" applyBorder="1" applyAlignment="1">
      <alignment horizontal="center" vertical="center"/>
    </xf>
    <xf numFmtId="0" fontId="32" fillId="0" borderId="1" xfId="0" applyFont="1" applyBorder="1" applyAlignment="1">
      <alignment horizontal="center"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2" fillId="0" borderId="1" xfId="0" applyFont="1" applyBorder="1" applyAlignment="1">
      <alignment vertical="top" wrapText="1"/>
    </xf>
    <xf numFmtId="0" fontId="34" fillId="0" borderId="1" xfId="0" applyFont="1" applyBorder="1" applyAlignment="1">
      <alignment vertical="top" wrapText="1"/>
    </xf>
    <xf numFmtId="0" fontId="33" fillId="0" borderId="1" xfId="0" applyFont="1" applyBorder="1" applyAlignment="1">
      <alignment vertical="center" wrapText="1"/>
    </xf>
    <xf numFmtId="0" fontId="35" fillId="0" borderId="0" xfId="0" applyFont="1">
      <alignment vertical="center"/>
    </xf>
    <xf numFmtId="0" fontId="34" fillId="0" borderId="0" xfId="0" applyFont="1">
      <alignment vertical="center"/>
    </xf>
    <xf numFmtId="0" fontId="30" fillId="2" borderId="1" xfId="0" applyFont="1" applyFill="1" applyBorder="1" applyAlignment="1">
      <alignment horizontal="center" vertical="center"/>
    </xf>
    <xf numFmtId="0" fontId="30" fillId="0" borderId="1" xfId="0" applyFont="1" applyBorder="1" applyAlignment="1">
      <alignment horizontal="center" vertical="center" wrapText="1"/>
    </xf>
    <xf numFmtId="0" fontId="29" fillId="0" borderId="1" xfId="0" applyFont="1" applyBorder="1" applyAlignment="1">
      <alignment horizontal="left" vertical="center" wrapText="1" indent="1"/>
    </xf>
    <xf numFmtId="0" fontId="30" fillId="0" borderId="1" xfId="0" applyFont="1" applyBorder="1" applyAlignment="1">
      <alignment horizontal="center" vertical="center"/>
    </xf>
    <xf numFmtId="0" fontId="29" fillId="0" borderId="1" xfId="0" applyFont="1" applyBorder="1" applyAlignment="1">
      <alignment horizontal="left" vertical="top" wrapText="1" indent="1"/>
    </xf>
    <xf numFmtId="0" fontId="29" fillId="0" borderId="0" xfId="0" applyFont="1" applyAlignment="1">
      <alignment horizontal="right" vertical="center"/>
    </xf>
    <xf numFmtId="0" fontId="29" fillId="0" borderId="0" xfId="0" applyFont="1" applyAlignment="1">
      <alignment horizontal="left" vertical="center"/>
    </xf>
    <xf numFmtId="0" fontId="31" fillId="2" borderId="1" xfId="0" applyFont="1" applyFill="1" applyBorder="1" applyAlignment="1">
      <alignment horizontal="center" vertical="center" wrapText="1"/>
    </xf>
    <xf numFmtId="0" fontId="29" fillId="0" borderId="1" xfId="0" applyFont="1" applyBorder="1" applyAlignment="1">
      <alignment horizontal="center" vertical="center"/>
    </xf>
    <xf numFmtId="0" fontId="30" fillId="0" borderId="1" xfId="0" applyFont="1" applyBorder="1" applyAlignment="1">
      <alignment horizontal="left" vertical="center"/>
    </xf>
    <xf numFmtId="176" fontId="29" fillId="0" borderId="1" xfId="0" applyNumberFormat="1" applyFont="1" applyBorder="1" applyAlignment="1">
      <alignment horizontal="right" vertical="center"/>
    </xf>
    <xf numFmtId="176" fontId="29" fillId="0" borderId="1" xfId="0" applyNumberFormat="1" applyFont="1" applyBorder="1">
      <alignment vertical="center"/>
    </xf>
    <xf numFmtId="176" fontId="29" fillId="0" borderId="1" xfId="0" applyNumberFormat="1" applyFont="1" applyBorder="1" applyAlignment="1">
      <alignment horizontal="center" vertical="center"/>
    </xf>
    <xf numFmtId="176" fontId="29" fillId="0" borderId="0" xfId="0" applyNumberFormat="1" applyFont="1">
      <alignment vertical="center"/>
    </xf>
    <xf numFmtId="0" fontId="32" fillId="0" borderId="1" xfId="0" applyFont="1" applyBorder="1" applyAlignment="1">
      <alignment horizontal="left" vertical="center" wrapText="1" indent="1"/>
    </xf>
    <xf numFmtId="0" fontId="29" fillId="0" borderId="0" xfId="0" applyFont="1" applyBorder="1" applyAlignment="1">
      <alignment horizontal="center" vertical="center"/>
    </xf>
    <xf numFmtId="0" fontId="30" fillId="0" borderId="0" xfId="0" applyFont="1" applyBorder="1" applyAlignment="1">
      <alignment horizontal="center" vertical="center" wrapText="1"/>
    </xf>
    <xf numFmtId="0" fontId="32" fillId="0" borderId="0" xfId="0" applyFont="1" applyBorder="1" applyAlignment="1">
      <alignment horizontal="left" vertical="center" wrapText="1" indent="1"/>
    </xf>
    <xf numFmtId="0" fontId="32" fillId="0" borderId="0" xfId="0" applyFont="1" applyBorder="1" applyAlignment="1">
      <alignment horizontal="center" vertical="center"/>
    </xf>
    <xf numFmtId="0" fontId="29" fillId="0" borderId="0" xfId="0" applyFont="1" applyAlignment="1">
      <alignment vertical="center" wrapText="1"/>
    </xf>
    <xf numFmtId="0" fontId="29" fillId="0" borderId="0" xfId="0" applyFont="1" applyBorder="1" applyAlignment="1">
      <alignment horizontal="left" vertical="center" wrapText="1"/>
    </xf>
    <xf numFmtId="0" fontId="30" fillId="0" borderId="0" xfId="0" applyFont="1" applyBorder="1" applyAlignment="1">
      <alignment horizontal="left" vertical="top" wrapText="1"/>
    </xf>
    <xf numFmtId="0" fontId="29" fillId="0" borderId="5" xfId="0" applyFont="1" applyBorder="1" applyAlignment="1">
      <alignment vertical="top" wrapText="1"/>
    </xf>
    <xf numFmtId="0" fontId="29" fillId="0" borderId="6" xfId="0" applyFont="1" applyBorder="1" applyAlignment="1">
      <alignment vertical="top" wrapText="1"/>
    </xf>
    <xf numFmtId="0" fontId="28" fillId="0" borderId="0" xfId="1" applyFont="1">
      <alignment vertical="center"/>
    </xf>
    <xf numFmtId="0" fontId="29" fillId="0" borderId="0" xfId="0" applyFont="1" applyAlignment="1">
      <alignment horizontal="center" vertical="center"/>
    </xf>
    <xf numFmtId="0" fontId="29"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4" fillId="0" borderId="1" xfId="0" applyFont="1" applyBorder="1" applyAlignment="1">
      <alignment vertical="center" wrapText="1"/>
    </xf>
    <xf numFmtId="0" fontId="34" fillId="0" borderId="1" xfId="0" applyFont="1" applyBorder="1" applyAlignment="1">
      <alignment horizontal="center" vertical="center" wrapText="1"/>
    </xf>
    <xf numFmtId="0" fontId="38" fillId="0" borderId="1" xfId="1" applyFont="1" applyBorder="1" applyAlignment="1">
      <alignment vertical="center" wrapText="1"/>
    </xf>
    <xf numFmtId="0" fontId="28" fillId="0" borderId="7" xfId="1" applyFont="1" applyFill="1" applyBorder="1" applyAlignment="1">
      <alignment vertical="center" wrapText="1"/>
    </xf>
    <xf numFmtId="0" fontId="29" fillId="0" borderId="17" xfId="0" applyFont="1" applyBorder="1" applyAlignment="1">
      <alignment horizontal="center" vertical="center"/>
    </xf>
    <xf numFmtId="0" fontId="30" fillId="0" borderId="17" xfId="0" applyFont="1" applyBorder="1">
      <alignment vertical="center"/>
    </xf>
    <xf numFmtId="176" fontId="29" fillId="0" borderId="17" xfId="0" applyNumberFormat="1" applyFont="1" applyBorder="1">
      <alignment vertical="center"/>
    </xf>
    <xf numFmtId="177" fontId="39" fillId="0" borderId="17" xfId="0" applyNumberFormat="1" applyFont="1" applyBorder="1">
      <alignment vertical="center"/>
    </xf>
    <xf numFmtId="178" fontId="39" fillId="0" borderId="17" xfId="0" applyNumberFormat="1" applyFont="1" applyBorder="1">
      <alignment vertical="center"/>
    </xf>
    <xf numFmtId="179" fontId="39" fillId="0" borderId="17" xfId="0" applyNumberFormat="1" applyFont="1" applyBorder="1">
      <alignment vertical="center"/>
    </xf>
    <xf numFmtId="0" fontId="29" fillId="0" borderId="18" xfId="0" applyFont="1" applyBorder="1" applyAlignment="1">
      <alignment horizontal="center" vertical="center"/>
    </xf>
    <xf numFmtId="0" fontId="30" fillId="0" borderId="18" xfId="0" applyFont="1" applyBorder="1">
      <alignment vertical="center"/>
    </xf>
    <xf numFmtId="176" fontId="29" fillId="0" borderId="18" xfId="0" applyNumberFormat="1" applyFont="1" applyBorder="1">
      <alignment vertical="center"/>
    </xf>
    <xf numFmtId="177" fontId="39" fillId="0" borderId="18" xfId="0" applyNumberFormat="1" applyFont="1" applyBorder="1">
      <alignment vertical="center"/>
    </xf>
    <xf numFmtId="178" fontId="39" fillId="0" borderId="18" xfId="0" applyNumberFormat="1" applyFont="1" applyBorder="1">
      <alignment vertical="center"/>
    </xf>
    <xf numFmtId="179" fontId="39" fillId="0" borderId="18" xfId="0" applyNumberFormat="1" applyFont="1" applyBorder="1">
      <alignment vertical="center"/>
    </xf>
    <xf numFmtId="176" fontId="29" fillId="0" borderId="18" xfId="0" applyNumberFormat="1" applyFont="1" applyBorder="1" applyAlignment="1">
      <alignment horizontal="center" vertical="center"/>
    </xf>
    <xf numFmtId="176" fontId="39" fillId="0" borderId="18" xfId="0" applyNumberFormat="1" applyFont="1" applyBorder="1" applyAlignment="1">
      <alignment horizontal="center" vertical="center"/>
    </xf>
    <xf numFmtId="0" fontId="29" fillId="0" borderId="19" xfId="0" applyFont="1" applyBorder="1" applyAlignment="1">
      <alignment horizontal="center" vertical="center"/>
    </xf>
    <xf numFmtId="0" fontId="36" fillId="0" borderId="19" xfId="0" applyFont="1" applyBorder="1" applyAlignment="1">
      <alignment horizontal="right" vertical="center"/>
    </xf>
    <xf numFmtId="176" fontId="30" fillId="0" borderId="19" xfId="0" applyNumberFormat="1" applyFont="1" applyBorder="1">
      <alignment vertical="center"/>
    </xf>
    <xf numFmtId="176" fontId="40" fillId="0" borderId="19" xfId="0" applyNumberFormat="1" applyFont="1" applyBorder="1">
      <alignment vertical="center"/>
    </xf>
    <xf numFmtId="178" fontId="40" fillId="0" borderId="19" xfId="0" applyNumberFormat="1" applyFont="1" applyBorder="1">
      <alignment vertical="center"/>
    </xf>
    <xf numFmtId="179" fontId="40" fillId="0" borderId="19" xfId="0" applyNumberFormat="1" applyFont="1" applyBorder="1">
      <alignment vertical="center"/>
    </xf>
    <xf numFmtId="0" fontId="31" fillId="0" borderId="1" xfId="0" applyFont="1" applyBorder="1" applyAlignment="1">
      <alignment horizontal="center" vertical="center"/>
    </xf>
    <xf numFmtId="0" fontId="32" fillId="0" borderId="5" xfId="0" applyFont="1" applyBorder="1" applyAlignment="1">
      <alignment horizontal="center"/>
    </xf>
    <xf numFmtId="0" fontId="31" fillId="0" borderId="5" xfId="0" applyFont="1" applyBorder="1" applyAlignment="1">
      <alignment horizontal="center"/>
    </xf>
    <xf numFmtId="0" fontId="34" fillId="0" borderId="5" xfId="0" applyFont="1" applyBorder="1" applyAlignment="1">
      <alignment vertical="center" wrapText="1"/>
    </xf>
    <xf numFmtId="0" fontId="32" fillId="0" borderId="6" xfId="0" applyFont="1" applyBorder="1" applyAlignment="1">
      <alignment horizontal="center"/>
    </xf>
    <xf numFmtId="0" fontId="34" fillId="0" borderId="6" xfId="0" applyFont="1" applyBorder="1" applyAlignment="1">
      <alignment vertical="top" wrapText="1"/>
    </xf>
    <xf numFmtId="0" fontId="29" fillId="0" borderId="20" xfId="0" applyFont="1" applyBorder="1">
      <alignment vertical="center"/>
    </xf>
    <xf numFmtId="0" fontId="34" fillId="0" borderId="20" xfId="0" applyFont="1" applyFill="1" applyBorder="1" applyAlignment="1">
      <alignment vertical="center" wrapText="1"/>
    </xf>
    <xf numFmtId="0" fontId="37" fillId="0" borderId="0" xfId="0" applyFont="1" applyAlignment="1">
      <alignment horizontal="left" vertical="center"/>
    </xf>
    <xf numFmtId="0" fontId="34" fillId="2" borderId="1" xfId="0" applyFont="1" applyFill="1" applyBorder="1" applyAlignment="1">
      <alignment horizontal="center" vertical="center"/>
    </xf>
    <xf numFmtId="0" fontId="34" fillId="0" borderId="1" xfId="0" applyFont="1" applyBorder="1" applyAlignment="1">
      <alignment horizontal="center" vertical="center"/>
    </xf>
    <xf numFmtId="0" fontId="34" fillId="0" borderId="1" xfId="0" applyFont="1" applyBorder="1">
      <alignment vertical="center"/>
    </xf>
    <xf numFmtId="0" fontId="42" fillId="0" borderId="1" xfId="1" applyFont="1" applyBorder="1" applyAlignment="1">
      <alignment vertical="center" wrapText="1"/>
    </xf>
    <xf numFmtId="0" fontId="34" fillId="0" borderId="0" xfId="0" applyFont="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30" fillId="2" borderId="1" xfId="0" applyFont="1" applyFill="1" applyBorder="1" applyAlignment="1">
      <alignment horizontal="center" vertical="center"/>
    </xf>
    <xf numFmtId="0" fontId="29" fillId="0" borderId="21" xfId="0" applyFont="1" applyBorder="1" applyAlignment="1">
      <alignment horizontal="center" vertical="center"/>
    </xf>
  </cellXfs>
  <cellStyles count="65">
    <cellStyle name="20% - アクセント 1 2" xfId="3" xr:uid="{CDD35CC1-99E2-4263-893A-0CEDF1AC61C0}"/>
    <cellStyle name="20% - アクセント 2 2" xfId="4" xr:uid="{6AC2A5CA-C611-4428-89E8-51D8DE78041F}"/>
    <cellStyle name="20% - アクセント 3 2" xfId="5" xr:uid="{634CDCEA-C726-4EF3-88BB-CB3265BF7D58}"/>
    <cellStyle name="20% - アクセント 4 2" xfId="6" xr:uid="{36D19873-6396-469C-B74A-687B4F991E20}"/>
    <cellStyle name="20% - アクセント 5 2" xfId="7" xr:uid="{581EA9BA-E79A-46A3-A877-C666FA5BC750}"/>
    <cellStyle name="20% - アクセント 6 2" xfId="8" xr:uid="{DF3EAF97-559A-4EBD-94D2-7F82CA826EB0}"/>
    <cellStyle name="40% - アクセント 1 2" xfId="9" xr:uid="{0D9019B9-D18A-4E19-9121-E64EC7A94B21}"/>
    <cellStyle name="40% - アクセント 2 2" xfId="10" xr:uid="{29743A85-B372-4235-9B6B-68A7E2433873}"/>
    <cellStyle name="40% - アクセント 3 2" xfId="11" xr:uid="{83EAE63F-6626-4C62-A5E6-3CB5250C3081}"/>
    <cellStyle name="40% - アクセント 4 2" xfId="12" xr:uid="{A5898574-5C97-4FF4-828C-D0DC1FF5B39B}"/>
    <cellStyle name="40% - アクセント 5 2" xfId="13" xr:uid="{13249890-1FEF-485D-8C04-2F71EEA709B1}"/>
    <cellStyle name="40% - アクセント 6 2" xfId="14" xr:uid="{2032D56F-7BA3-42F8-B76F-DCD2103995EA}"/>
    <cellStyle name="60% - アクセント 1 2" xfId="15" xr:uid="{70C36116-08AE-4782-BC71-99B827496A88}"/>
    <cellStyle name="60% - アクセント 2 2" xfId="16" xr:uid="{49D38DE7-530E-4C12-85B8-113F0013B54B}"/>
    <cellStyle name="60% - アクセント 3 2" xfId="17" xr:uid="{9EFEA3D6-7C1D-4D95-BB72-269578363F95}"/>
    <cellStyle name="60% - アクセント 4 2" xfId="18" xr:uid="{E15484AB-782E-4C55-A47A-5138527A5F50}"/>
    <cellStyle name="60% - アクセント 5 2" xfId="19" xr:uid="{AEB244AF-4381-469A-B51C-AE678D1F9C71}"/>
    <cellStyle name="60% - アクセント 6 2" xfId="20" xr:uid="{9225FEEA-8A39-41DB-BFFA-6F33554D3F76}"/>
    <cellStyle name="アクセント 1 2" xfId="21" xr:uid="{4A5A549F-FFC6-4210-9967-E11990158F9D}"/>
    <cellStyle name="アクセント 2 2" xfId="22" xr:uid="{DAD650A3-E87A-45DE-8D95-953827304014}"/>
    <cellStyle name="アクセント 3 2" xfId="23" xr:uid="{152C1BA5-5243-4F22-A7B9-FBAD397B832D}"/>
    <cellStyle name="アクセント 4 2" xfId="24" xr:uid="{DFC2B500-F974-415D-BD43-D998C06E9057}"/>
    <cellStyle name="アクセント 5 2" xfId="25" xr:uid="{C2DD0DBD-2421-474F-9703-7909C8845982}"/>
    <cellStyle name="アクセント 6 2" xfId="26" xr:uid="{3E38580A-6A0B-4720-912B-A1F8743C0AB0}"/>
    <cellStyle name="タイトル 2" xfId="27" xr:uid="{04E7CBAF-D7AB-4220-8466-08EC3F16D050}"/>
    <cellStyle name="チェック セル 2" xfId="28" xr:uid="{D8ABCCE4-274B-420E-82BB-A35F913C1C32}"/>
    <cellStyle name="どちらでもない 2" xfId="29" xr:uid="{26C7512E-5FF9-49A2-BC07-9DE8D1E43144}"/>
    <cellStyle name="ハイパーリンク" xfId="1" builtinId="8"/>
    <cellStyle name="ハイパーリンク 2" xfId="30" xr:uid="{D9B964A4-4216-4568-BC97-C9C332A5A87E}"/>
    <cellStyle name="ハイパーリンク 2 2" xfId="31" xr:uid="{4BCBC31A-F558-418B-A7FD-5CD8DF485DCE}"/>
    <cellStyle name="ハイパーリンク 2 3" xfId="32" xr:uid="{2435DD90-BA3A-47F4-9018-839547D56892}"/>
    <cellStyle name="ハイパーリンク 3" xfId="33" xr:uid="{A99E01A9-A21B-4779-8B4E-604BA68983C5}"/>
    <cellStyle name="ハイパーリンク 3 2" xfId="34" xr:uid="{77CB9D7A-0D77-4A28-A526-70167F851678}"/>
    <cellStyle name="ハイパーリンク 4" xfId="35" xr:uid="{9299C732-6C90-4365-9C65-158F1C763E26}"/>
    <cellStyle name="ハイパーリンク 5" xfId="36" xr:uid="{AFAFD9BF-5703-4A5B-B805-B20262EF8506}"/>
    <cellStyle name="メモ 2" xfId="37" xr:uid="{2C30CF01-E4C9-4B57-A241-319B8BDD1741}"/>
    <cellStyle name="リンク セル 2" xfId="38" xr:uid="{616F9C3F-E8EC-4592-8871-4213D17DED7A}"/>
    <cellStyle name="悪い 2" xfId="39" xr:uid="{0555A3B9-CDAE-4C0F-AE91-7BDCC57E850D}"/>
    <cellStyle name="計算 2" xfId="40" xr:uid="{D4A6A31C-E734-484F-B93A-7A33D92BF230}"/>
    <cellStyle name="警告文 2" xfId="41" xr:uid="{5C4A30D6-2838-4A25-90E7-E7EAED24746B}"/>
    <cellStyle name="桁区切り 2" xfId="42" xr:uid="{9DDD6A80-4027-4888-B9DF-23D63F8DCBFD}"/>
    <cellStyle name="桁区切り 3" xfId="43" xr:uid="{4A8D1866-9738-48A6-BD6F-21E5C59E1C1F}"/>
    <cellStyle name="見出し 1 2" xfId="44" xr:uid="{112DFF69-47BD-44E1-B0C4-3511AD251B51}"/>
    <cellStyle name="見出し 2 2" xfId="45" xr:uid="{6A83F338-02A7-4062-866A-ADE8FCC1EE96}"/>
    <cellStyle name="見出し 3 2" xfId="46" xr:uid="{7E4CC598-9B3F-473F-B225-9FF0EDF0355A}"/>
    <cellStyle name="見出し 4 2" xfId="47" xr:uid="{80314A1A-BCC2-4974-83D3-800837889626}"/>
    <cellStyle name="集計 2" xfId="48" xr:uid="{0036B07D-5F3D-44DA-A831-01610D15D85F}"/>
    <cellStyle name="出力 2" xfId="49" xr:uid="{5B27C7F4-0235-4EF6-81A1-C333DE9AFAF4}"/>
    <cellStyle name="説明文 2" xfId="50" xr:uid="{8A7A2989-EA2B-4511-9D82-3BBC3C0E0EDB}"/>
    <cellStyle name="入力 2" xfId="51" xr:uid="{90F9A564-4E8C-4545-8541-D9540920093B}"/>
    <cellStyle name="標準" xfId="0" builtinId="0"/>
    <cellStyle name="標準 12 2" xfId="52" xr:uid="{60ACB186-E6E5-48EC-B963-A56B99042410}"/>
    <cellStyle name="標準 13" xfId="53" xr:uid="{5F7F2D84-DA2F-4DD6-B8D8-3F0F1F5E1F50}"/>
    <cellStyle name="標準 2" xfId="54" xr:uid="{7BA92731-DECE-48DC-93A6-3EDE714F9739}"/>
    <cellStyle name="標準 2 2" xfId="55" xr:uid="{2DD52AFC-ACE6-412A-BC5A-4453491438B2}"/>
    <cellStyle name="標準 2 2 2" xfId="56" xr:uid="{F16CCC22-B28C-453A-B2F7-605AC9B54C91}"/>
    <cellStyle name="標準 2 3" xfId="57" xr:uid="{6FE30F1A-4098-470D-BBA5-6F2214148CEC}"/>
    <cellStyle name="標準 3" xfId="58" xr:uid="{BA159B62-D3C8-4573-82A7-C6807700C2DF}"/>
    <cellStyle name="標準 3 2" xfId="59" xr:uid="{440E6D3F-8600-401A-8B32-23C54982A270}"/>
    <cellStyle name="標準 3 3" xfId="60" xr:uid="{3B589893-C8D7-47E3-8379-23FDA08D84B0}"/>
    <cellStyle name="標準 4" xfId="61" xr:uid="{A762C723-D2EB-44E4-9733-FCB5A45EBC14}"/>
    <cellStyle name="標準 4 2" xfId="62" xr:uid="{EF7C66CD-3475-43FA-AD24-98089629C371}"/>
    <cellStyle name="標準 5" xfId="2" xr:uid="{B61D6DD6-7290-40FA-8DEA-8FE0C62BD79A}"/>
    <cellStyle name="未定義" xfId="63" xr:uid="{1F29B8F0-64EB-478B-BC78-3A89D3B717DE}"/>
    <cellStyle name="良い 2" xfId="64" xr:uid="{5BEB0548-ECB1-4CB0-9E6E-0A53CE8D93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jpe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png"/><Relationship Id="rId10" Type="http://schemas.openxmlformats.org/officeDocument/2006/relationships/image" Target="../media/image12.svg"/><Relationship Id="rId4" Type="http://schemas.openxmlformats.org/officeDocument/2006/relationships/image" Target="../media/image6.jpeg"/><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6</xdr:row>
      <xdr:rowOff>76200</xdr:rowOff>
    </xdr:from>
    <xdr:to>
      <xdr:col>4</xdr:col>
      <xdr:colOff>485775</xdr:colOff>
      <xdr:row>47</xdr:row>
      <xdr:rowOff>85826</xdr:rowOff>
    </xdr:to>
    <xdr:pic>
      <xdr:nvPicPr>
        <xdr:cNvPr id="5" name="図 4">
          <a:extLst>
            <a:ext uri="{FF2B5EF4-FFF2-40B4-BE49-F238E27FC236}">
              <a16:creationId xmlns:a16="http://schemas.microsoft.com/office/drawing/2014/main" id="{E5FD2C13-8C9B-4B77-A44B-2E1052CDCE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9650" y="6686550"/>
          <a:ext cx="10058400" cy="7039076"/>
        </a:xfrm>
        <a:prstGeom prst="rect">
          <a:avLst/>
        </a:prstGeom>
      </xdr:spPr>
    </xdr:pic>
    <xdr:clientData/>
  </xdr:twoCellAnchor>
  <xdr:twoCellAnchor editAs="oneCell">
    <xdr:from>
      <xdr:col>1</xdr:col>
      <xdr:colOff>695324</xdr:colOff>
      <xdr:row>34</xdr:row>
      <xdr:rowOff>104774</xdr:rowOff>
    </xdr:from>
    <xdr:to>
      <xdr:col>1</xdr:col>
      <xdr:colOff>8096249</xdr:colOff>
      <xdr:row>104</xdr:row>
      <xdr:rowOff>114359</xdr:rowOff>
    </xdr:to>
    <xdr:pic>
      <xdr:nvPicPr>
        <xdr:cNvPr id="7" name="図 6">
          <a:extLst>
            <a:ext uri="{FF2B5EF4-FFF2-40B4-BE49-F238E27FC236}">
              <a16:creationId xmlns:a16="http://schemas.microsoft.com/office/drawing/2014/main" id="{028C7B9A-5F97-440F-980E-5C0CD62CEF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1124" y="13382624"/>
          <a:ext cx="7400925" cy="120110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100693</xdr:colOff>
      <xdr:row>4</xdr:row>
      <xdr:rowOff>981075</xdr:rowOff>
    </xdr:from>
    <xdr:to>
      <xdr:col>2</xdr:col>
      <xdr:colOff>1527396</xdr:colOff>
      <xdr:row>4</xdr:row>
      <xdr:rowOff>1568541</xdr:rowOff>
    </xdr:to>
    <xdr:pic>
      <xdr:nvPicPr>
        <xdr:cNvPr id="3" name="図 2">
          <a:extLst>
            <a:ext uri="{FF2B5EF4-FFF2-40B4-BE49-F238E27FC236}">
              <a16:creationId xmlns:a16="http://schemas.microsoft.com/office/drawing/2014/main" id="{EED7C455-24A7-4851-B4D2-512C135FCC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718" y="2085975"/>
          <a:ext cx="1426703" cy="587466"/>
        </a:xfrm>
        <a:prstGeom prst="rect">
          <a:avLst/>
        </a:prstGeom>
      </xdr:spPr>
    </xdr:pic>
    <xdr:clientData/>
  </xdr:twoCellAnchor>
  <xdr:twoCellAnchor editAs="oneCell">
    <xdr:from>
      <xdr:col>2</xdr:col>
      <xdr:colOff>10638</xdr:colOff>
      <xdr:row>5</xdr:row>
      <xdr:rowOff>1352549</xdr:rowOff>
    </xdr:from>
    <xdr:to>
      <xdr:col>2</xdr:col>
      <xdr:colOff>1624177</xdr:colOff>
      <xdr:row>5</xdr:row>
      <xdr:rowOff>1695450</xdr:rowOff>
    </xdr:to>
    <xdr:pic>
      <xdr:nvPicPr>
        <xdr:cNvPr id="5" name="図 4">
          <a:extLst>
            <a:ext uri="{FF2B5EF4-FFF2-40B4-BE49-F238E27FC236}">
              <a16:creationId xmlns:a16="http://schemas.microsoft.com/office/drawing/2014/main" id="{AF9DBE72-5686-4CF2-B635-300E4794BB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1663" y="4133849"/>
          <a:ext cx="1613539" cy="342901"/>
        </a:xfrm>
        <a:prstGeom prst="rect">
          <a:avLst/>
        </a:prstGeom>
      </xdr:spPr>
    </xdr:pic>
    <xdr:clientData/>
  </xdr:twoCellAnchor>
  <xdr:twoCellAnchor editAs="oneCell">
    <xdr:from>
      <xdr:col>2</xdr:col>
      <xdr:colOff>142875</xdr:colOff>
      <xdr:row>6</xdr:row>
      <xdr:rowOff>1419225</xdr:rowOff>
    </xdr:from>
    <xdr:to>
      <xdr:col>2</xdr:col>
      <xdr:colOff>1600200</xdr:colOff>
      <xdr:row>6</xdr:row>
      <xdr:rowOff>1783556</xdr:rowOff>
    </xdr:to>
    <xdr:pic>
      <xdr:nvPicPr>
        <xdr:cNvPr id="7" name="図 6">
          <a:extLst>
            <a:ext uri="{FF2B5EF4-FFF2-40B4-BE49-F238E27FC236}">
              <a16:creationId xmlns:a16="http://schemas.microsoft.com/office/drawing/2014/main" id="{77ABF936-F58B-47BD-A047-05B711BFB22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3900" y="6296025"/>
          <a:ext cx="1457325" cy="364331"/>
        </a:xfrm>
        <a:prstGeom prst="rect">
          <a:avLst/>
        </a:prstGeom>
      </xdr:spPr>
    </xdr:pic>
    <xdr:clientData/>
  </xdr:twoCellAnchor>
  <xdr:twoCellAnchor editAs="oneCell">
    <xdr:from>
      <xdr:col>2</xdr:col>
      <xdr:colOff>371475</xdr:colOff>
      <xdr:row>7</xdr:row>
      <xdr:rowOff>952500</xdr:rowOff>
    </xdr:from>
    <xdr:to>
      <xdr:col>2</xdr:col>
      <xdr:colOff>1266825</xdr:colOff>
      <xdr:row>7</xdr:row>
      <xdr:rowOff>1427016</xdr:rowOff>
    </xdr:to>
    <xdr:pic>
      <xdr:nvPicPr>
        <xdr:cNvPr id="9" name="図 8">
          <a:extLst>
            <a:ext uri="{FF2B5EF4-FFF2-40B4-BE49-F238E27FC236}">
              <a16:creationId xmlns:a16="http://schemas.microsoft.com/office/drawing/2014/main" id="{28697194-5D7D-4C58-8428-A2DD853DA2D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2500" y="8039100"/>
          <a:ext cx="895350" cy="474516"/>
        </a:xfrm>
        <a:prstGeom prst="rect">
          <a:avLst/>
        </a:prstGeom>
      </xdr:spPr>
    </xdr:pic>
    <xdr:clientData/>
  </xdr:twoCellAnchor>
  <xdr:twoCellAnchor editAs="oneCell">
    <xdr:from>
      <xdr:col>2</xdr:col>
      <xdr:colOff>200025</xdr:colOff>
      <xdr:row>8</xdr:row>
      <xdr:rowOff>1476375</xdr:rowOff>
    </xdr:from>
    <xdr:to>
      <xdr:col>2</xdr:col>
      <xdr:colOff>1494692</xdr:colOff>
      <xdr:row>8</xdr:row>
      <xdr:rowOff>1838325</xdr:rowOff>
    </xdr:to>
    <xdr:pic>
      <xdr:nvPicPr>
        <xdr:cNvPr id="11" name="図 10">
          <a:extLst>
            <a:ext uri="{FF2B5EF4-FFF2-40B4-BE49-F238E27FC236}">
              <a16:creationId xmlns:a16="http://schemas.microsoft.com/office/drawing/2014/main" id="{B9FD8030-2F51-4DB1-9B74-E670C04631B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81050" y="10144125"/>
          <a:ext cx="1294667" cy="361950"/>
        </a:xfrm>
        <a:prstGeom prst="rect">
          <a:avLst/>
        </a:prstGeom>
      </xdr:spPr>
    </xdr:pic>
    <xdr:clientData/>
  </xdr:twoCellAnchor>
  <xdr:twoCellAnchor editAs="oneCell">
    <xdr:from>
      <xdr:col>2</xdr:col>
      <xdr:colOff>142875</xdr:colOff>
      <xdr:row>9</xdr:row>
      <xdr:rowOff>1109418</xdr:rowOff>
    </xdr:from>
    <xdr:to>
      <xdr:col>2</xdr:col>
      <xdr:colOff>1514475</xdr:colOff>
      <xdr:row>9</xdr:row>
      <xdr:rowOff>1378765</xdr:rowOff>
    </xdr:to>
    <xdr:pic>
      <xdr:nvPicPr>
        <xdr:cNvPr id="13" name="図 12">
          <a:extLst>
            <a:ext uri="{FF2B5EF4-FFF2-40B4-BE49-F238E27FC236}">
              <a16:creationId xmlns:a16="http://schemas.microsoft.com/office/drawing/2014/main" id="{25E07A81-F573-4EA7-83EE-76E5976BF60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3900" y="11958393"/>
          <a:ext cx="1371600" cy="269347"/>
        </a:xfrm>
        <a:prstGeom prst="rect">
          <a:avLst/>
        </a:prstGeom>
      </xdr:spPr>
    </xdr:pic>
    <xdr:clientData/>
  </xdr:twoCellAnchor>
  <xdr:twoCellAnchor editAs="oneCell">
    <xdr:from>
      <xdr:col>2</xdr:col>
      <xdr:colOff>323850</xdr:colOff>
      <xdr:row>10</xdr:row>
      <xdr:rowOff>942975</xdr:rowOff>
    </xdr:from>
    <xdr:to>
      <xdr:col>2</xdr:col>
      <xdr:colOff>1323975</xdr:colOff>
      <xdr:row>10</xdr:row>
      <xdr:rowOff>1468041</xdr:rowOff>
    </xdr:to>
    <xdr:pic>
      <xdr:nvPicPr>
        <xdr:cNvPr id="15" name="図 14">
          <a:extLst>
            <a:ext uri="{FF2B5EF4-FFF2-40B4-BE49-F238E27FC236}">
              <a16:creationId xmlns:a16="http://schemas.microsoft.com/office/drawing/2014/main" id="{05BCDE0D-A80C-46D3-971B-319F8A5395B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04875" y="13382625"/>
          <a:ext cx="1000125" cy="525066"/>
        </a:xfrm>
        <a:prstGeom prst="rect">
          <a:avLst/>
        </a:prstGeom>
      </xdr:spPr>
    </xdr:pic>
    <xdr:clientData/>
  </xdr:twoCellAnchor>
  <xdr:twoCellAnchor editAs="oneCell">
    <xdr:from>
      <xdr:col>2</xdr:col>
      <xdr:colOff>114300</xdr:colOff>
      <xdr:row>11</xdr:row>
      <xdr:rowOff>847725</xdr:rowOff>
    </xdr:from>
    <xdr:to>
      <xdr:col>2</xdr:col>
      <xdr:colOff>1476375</xdr:colOff>
      <xdr:row>11</xdr:row>
      <xdr:rowOff>1084296</xdr:rowOff>
    </xdr:to>
    <xdr:pic>
      <xdr:nvPicPr>
        <xdr:cNvPr id="17" name="図 16">
          <a:extLst>
            <a:ext uri="{FF2B5EF4-FFF2-40B4-BE49-F238E27FC236}">
              <a16:creationId xmlns:a16="http://schemas.microsoft.com/office/drawing/2014/main" id="{EBEFEFF2-2FC8-4412-92EC-55482E69DBA3}"/>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95325" y="14878050"/>
          <a:ext cx="1362075" cy="236571"/>
        </a:xfrm>
        <a:prstGeom prst="rect">
          <a:avLst/>
        </a:prstGeom>
      </xdr:spPr>
    </xdr:pic>
    <xdr:clientData/>
  </xdr:twoCellAnchor>
  <xdr:twoCellAnchor editAs="oneCell">
    <xdr:from>
      <xdr:col>2</xdr:col>
      <xdr:colOff>171450</xdr:colOff>
      <xdr:row>12</xdr:row>
      <xdr:rowOff>1019176</xdr:rowOff>
    </xdr:from>
    <xdr:to>
      <xdr:col>2</xdr:col>
      <xdr:colOff>1514475</xdr:colOff>
      <xdr:row>12</xdr:row>
      <xdr:rowOff>1231374</xdr:rowOff>
    </xdr:to>
    <xdr:pic>
      <xdr:nvPicPr>
        <xdr:cNvPr id="19" name="グラフィックス 18">
          <a:extLst>
            <a:ext uri="{FF2B5EF4-FFF2-40B4-BE49-F238E27FC236}">
              <a16:creationId xmlns:a16="http://schemas.microsoft.com/office/drawing/2014/main" id="{DC00D489-7F4C-468D-B282-3F3F51BAC6D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52475" y="16344901"/>
          <a:ext cx="1343025" cy="212198"/>
        </a:xfrm>
        <a:prstGeom prst="rect">
          <a:avLst/>
        </a:prstGeom>
      </xdr:spPr>
    </xdr:pic>
    <xdr:clientData/>
  </xdr:twoCellAnchor>
  <xdr:twoCellAnchor editAs="oneCell">
    <xdr:from>
      <xdr:col>2</xdr:col>
      <xdr:colOff>142875</xdr:colOff>
      <xdr:row>13</xdr:row>
      <xdr:rowOff>819151</xdr:rowOff>
    </xdr:from>
    <xdr:to>
      <xdr:col>2</xdr:col>
      <xdr:colOff>1485900</xdr:colOff>
      <xdr:row>13</xdr:row>
      <xdr:rowOff>1278193</xdr:rowOff>
    </xdr:to>
    <xdr:pic>
      <xdr:nvPicPr>
        <xdr:cNvPr id="21" name="図 20">
          <a:extLst>
            <a:ext uri="{FF2B5EF4-FFF2-40B4-BE49-F238E27FC236}">
              <a16:creationId xmlns:a16="http://schemas.microsoft.com/office/drawing/2014/main" id="{CCCA6625-1A7C-46A9-9A6C-D1556CF0C18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23900" y="17592676"/>
          <a:ext cx="1343025" cy="4590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571500</xdr:colOff>
      <xdr:row>5</xdr:row>
      <xdr:rowOff>781050</xdr:rowOff>
    </xdr:from>
    <xdr:to>
      <xdr:col>7</xdr:col>
      <xdr:colOff>1085850</xdr:colOff>
      <xdr:row>5</xdr:row>
      <xdr:rowOff>1276350</xdr:rowOff>
    </xdr:to>
    <xdr:sp macro="" textlink="">
      <xdr:nvSpPr>
        <xdr:cNvPr id="2" name="円: 塗りつぶしなし 1">
          <a:extLst>
            <a:ext uri="{FF2B5EF4-FFF2-40B4-BE49-F238E27FC236}">
              <a16:creationId xmlns:a16="http://schemas.microsoft.com/office/drawing/2014/main" id="{72FF92D2-2C26-45E9-AF74-FF2B6F7D07D6}"/>
            </a:ext>
          </a:extLst>
        </xdr:cNvPr>
        <xdr:cNvSpPr/>
      </xdr:nvSpPr>
      <xdr:spPr>
        <a:xfrm>
          <a:off x="13754100" y="4124325"/>
          <a:ext cx="514350" cy="495300"/>
        </a:xfrm>
        <a:prstGeom prst="donut">
          <a:avLst>
            <a:gd name="adj" fmla="val 9286"/>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647700</xdr:colOff>
      <xdr:row>5</xdr:row>
      <xdr:rowOff>866775</xdr:rowOff>
    </xdr:from>
    <xdr:to>
      <xdr:col>7</xdr:col>
      <xdr:colOff>1009650</xdr:colOff>
      <xdr:row>5</xdr:row>
      <xdr:rowOff>1181100</xdr:rowOff>
    </xdr:to>
    <xdr:sp macro="" textlink="">
      <xdr:nvSpPr>
        <xdr:cNvPr id="3" name="円: 塗りつぶしなし 2">
          <a:extLst>
            <a:ext uri="{FF2B5EF4-FFF2-40B4-BE49-F238E27FC236}">
              <a16:creationId xmlns:a16="http://schemas.microsoft.com/office/drawing/2014/main" id="{D0A48033-6CB5-4E3D-984E-7E3BC37A4112}"/>
            </a:ext>
          </a:extLst>
        </xdr:cNvPr>
        <xdr:cNvSpPr/>
      </xdr:nvSpPr>
      <xdr:spPr>
        <a:xfrm>
          <a:off x="13830300" y="4210050"/>
          <a:ext cx="361950" cy="314325"/>
        </a:xfrm>
        <a:prstGeom prst="donut">
          <a:avLst>
            <a:gd name="adj" fmla="val 14858"/>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571500</xdr:colOff>
      <xdr:row>8</xdr:row>
      <xdr:rowOff>762000</xdr:rowOff>
    </xdr:from>
    <xdr:to>
      <xdr:col>7</xdr:col>
      <xdr:colOff>1085850</xdr:colOff>
      <xdr:row>8</xdr:row>
      <xdr:rowOff>1257300</xdr:rowOff>
    </xdr:to>
    <xdr:sp macro="" textlink="">
      <xdr:nvSpPr>
        <xdr:cNvPr id="18" name="円: 塗りつぶしなし 17">
          <a:extLst>
            <a:ext uri="{FF2B5EF4-FFF2-40B4-BE49-F238E27FC236}">
              <a16:creationId xmlns:a16="http://schemas.microsoft.com/office/drawing/2014/main" id="{0AB0913B-B4F2-4274-990B-8C906E344E84}"/>
            </a:ext>
          </a:extLst>
        </xdr:cNvPr>
        <xdr:cNvSpPr/>
      </xdr:nvSpPr>
      <xdr:spPr>
        <a:xfrm>
          <a:off x="13754100" y="8048625"/>
          <a:ext cx="514350" cy="495300"/>
        </a:xfrm>
        <a:prstGeom prst="donut">
          <a:avLst>
            <a:gd name="adj" fmla="val 9286"/>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647700</xdr:colOff>
      <xdr:row>8</xdr:row>
      <xdr:rowOff>847725</xdr:rowOff>
    </xdr:from>
    <xdr:to>
      <xdr:col>7</xdr:col>
      <xdr:colOff>1009650</xdr:colOff>
      <xdr:row>8</xdr:row>
      <xdr:rowOff>1162050</xdr:rowOff>
    </xdr:to>
    <xdr:sp macro="" textlink="">
      <xdr:nvSpPr>
        <xdr:cNvPr id="19" name="円: 塗りつぶしなし 18">
          <a:extLst>
            <a:ext uri="{FF2B5EF4-FFF2-40B4-BE49-F238E27FC236}">
              <a16:creationId xmlns:a16="http://schemas.microsoft.com/office/drawing/2014/main" id="{D9A29885-3FCF-4800-81CE-D8F0C86A2155}"/>
            </a:ext>
          </a:extLst>
        </xdr:cNvPr>
        <xdr:cNvSpPr/>
      </xdr:nvSpPr>
      <xdr:spPr>
        <a:xfrm>
          <a:off x="13830300" y="8134350"/>
          <a:ext cx="361950" cy="314325"/>
        </a:xfrm>
        <a:prstGeom prst="donut">
          <a:avLst>
            <a:gd name="adj" fmla="val 14858"/>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571500</xdr:colOff>
      <xdr:row>3</xdr:row>
      <xdr:rowOff>742950</xdr:rowOff>
    </xdr:from>
    <xdr:to>
      <xdr:col>7</xdr:col>
      <xdr:colOff>1085850</xdr:colOff>
      <xdr:row>3</xdr:row>
      <xdr:rowOff>1238250</xdr:rowOff>
    </xdr:to>
    <xdr:sp macro="" textlink="">
      <xdr:nvSpPr>
        <xdr:cNvPr id="20" name="円: 塗りつぶしなし 19">
          <a:extLst>
            <a:ext uri="{FF2B5EF4-FFF2-40B4-BE49-F238E27FC236}">
              <a16:creationId xmlns:a16="http://schemas.microsoft.com/office/drawing/2014/main" id="{3639C39D-4DAA-46A2-86D3-5AD944848605}"/>
            </a:ext>
          </a:extLst>
        </xdr:cNvPr>
        <xdr:cNvSpPr/>
      </xdr:nvSpPr>
      <xdr:spPr>
        <a:xfrm>
          <a:off x="13754100" y="1457325"/>
          <a:ext cx="514350" cy="495300"/>
        </a:xfrm>
        <a:prstGeom prst="donut">
          <a:avLst>
            <a:gd name="adj" fmla="val 9286"/>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571500</xdr:colOff>
      <xdr:row>4</xdr:row>
      <xdr:rowOff>742950</xdr:rowOff>
    </xdr:from>
    <xdr:to>
      <xdr:col>7</xdr:col>
      <xdr:colOff>1085850</xdr:colOff>
      <xdr:row>4</xdr:row>
      <xdr:rowOff>1238250</xdr:rowOff>
    </xdr:to>
    <xdr:sp macro="" textlink="">
      <xdr:nvSpPr>
        <xdr:cNvPr id="22" name="円: 塗りつぶしなし 21">
          <a:extLst>
            <a:ext uri="{FF2B5EF4-FFF2-40B4-BE49-F238E27FC236}">
              <a16:creationId xmlns:a16="http://schemas.microsoft.com/office/drawing/2014/main" id="{3D353C2A-DB4C-4144-A7B5-F64D28907A7D}"/>
            </a:ext>
          </a:extLst>
        </xdr:cNvPr>
        <xdr:cNvSpPr/>
      </xdr:nvSpPr>
      <xdr:spPr>
        <a:xfrm>
          <a:off x="13754100" y="2771775"/>
          <a:ext cx="514350" cy="495300"/>
        </a:xfrm>
        <a:prstGeom prst="donut">
          <a:avLst>
            <a:gd name="adj" fmla="val 9286"/>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419100</xdr:colOff>
      <xdr:row>6</xdr:row>
      <xdr:rowOff>771525</xdr:rowOff>
    </xdr:from>
    <xdr:to>
      <xdr:col>7</xdr:col>
      <xdr:colOff>1219200</xdr:colOff>
      <xdr:row>6</xdr:row>
      <xdr:rowOff>1228725</xdr:rowOff>
    </xdr:to>
    <xdr:sp macro="" textlink="">
      <xdr:nvSpPr>
        <xdr:cNvPr id="24" name="二等辺三角形 23">
          <a:extLst>
            <a:ext uri="{FF2B5EF4-FFF2-40B4-BE49-F238E27FC236}">
              <a16:creationId xmlns:a16="http://schemas.microsoft.com/office/drawing/2014/main" id="{A2F88595-0D2D-4CC3-BAA2-12D990B9BA53}"/>
            </a:ext>
          </a:extLst>
        </xdr:cNvPr>
        <xdr:cNvSpPr/>
      </xdr:nvSpPr>
      <xdr:spPr>
        <a:xfrm>
          <a:off x="13601700" y="5429250"/>
          <a:ext cx="800100" cy="457200"/>
        </a:xfrm>
        <a:prstGeom prst="triangle">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428625</xdr:colOff>
      <xdr:row>7</xdr:row>
      <xdr:rowOff>733425</xdr:rowOff>
    </xdr:from>
    <xdr:to>
      <xdr:col>7</xdr:col>
      <xdr:colOff>1228725</xdr:colOff>
      <xdr:row>7</xdr:row>
      <xdr:rowOff>1190625</xdr:rowOff>
    </xdr:to>
    <xdr:sp macro="" textlink="">
      <xdr:nvSpPr>
        <xdr:cNvPr id="25" name="二等辺三角形 24">
          <a:extLst>
            <a:ext uri="{FF2B5EF4-FFF2-40B4-BE49-F238E27FC236}">
              <a16:creationId xmlns:a16="http://schemas.microsoft.com/office/drawing/2014/main" id="{65596354-D2D5-4A20-9120-A7526A6CC371}"/>
            </a:ext>
          </a:extLst>
        </xdr:cNvPr>
        <xdr:cNvSpPr/>
      </xdr:nvSpPr>
      <xdr:spPr>
        <a:xfrm>
          <a:off x="13611225" y="6705600"/>
          <a:ext cx="800100" cy="457200"/>
        </a:xfrm>
        <a:prstGeom prst="triangle">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maff.go.jp/j/syouan/tikusui/doubutsu_kango/index.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cs-jp.net/pet/" TargetMode="External"/><Relationship Id="rId3" Type="http://schemas.openxmlformats.org/officeDocument/2006/relationships/hyperlink" Target="https://www.lion-pet.jp/" TargetMode="External"/><Relationship Id="rId7" Type="http://schemas.openxmlformats.org/officeDocument/2006/relationships/hyperlink" Target="https://www.irisohyama.co.jp/" TargetMode="External"/><Relationship Id="rId12" Type="http://schemas.openxmlformats.org/officeDocument/2006/relationships/drawing" Target="../drawings/drawing2.xml"/><Relationship Id="rId2" Type="http://schemas.openxmlformats.org/officeDocument/2006/relationships/hyperlink" Target="https://earth-pet.co.jp/" TargetMode="External"/><Relationship Id="rId1" Type="http://schemas.openxmlformats.org/officeDocument/2006/relationships/hyperlink" Target="https://jp.unicharmpet.com/ja/home.html" TargetMode="External"/><Relationship Id="rId6" Type="http://schemas.openxmlformats.org/officeDocument/2006/relationships/hyperlink" Target="http://www.hitachi-kakou.com/index.html" TargetMode="External"/><Relationship Id="rId11" Type="http://schemas.openxmlformats.org/officeDocument/2006/relationships/printerSettings" Target="../printerSettings/printerSettings5.bin"/><Relationship Id="rId5" Type="http://schemas.openxmlformats.org/officeDocument/2006/relationships/hyperlink" Target="https://www.doggyman.com/" TargetMode="External"/><Relationship Id="rId10" Type="http://schemas.openxmlformats.org/officeDocument/2006/relationships/hyperlink" Target="https://www.petio.com/" TargetMode="External"/><Relationship Id="rId4" Type="http://schemas.openxmlformats.org/officeDocument/2006/relationships/hyperlink" Target="https://www.mkgr.jp/index.html" TargetMode="External"/><Relationship Id="rId9" Type="http://schemas.openxmlformats.org/officeDocument/2006/relationships/hyperlink" Target="https://www.kohcho.co.jp/business/care.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ww.unicharm.co.jp/ir/report/overview/overview05.html" TargetMode="External"/><Relationship Id="rId13" Type="http://schemas.openxmlformats.org/officeDocument/2006/relationships/printerSettings" Target="../printerSettings/printerSettings9.bin"/><Relationship Id="rId3" Type="http://schemas.openxmlformats.org/officeDocument/2006/relationships/hyperlink" Target="https://dcwmgc.jp/document/" TargetMode="External"/><Relationship Id="rId7" Type="http://schemas.openxmlformats.org/officeDocument/2006/relationships/hyperlink" Target="https://www.stat.go.jp/data/kouri/mini/pdf/mini-no4.pdf" TargetMode="External"/><Relationship Id="rId12" Type="http://schemas.openxmlformats.org/officeDocument/2006/relationships/hyperlink" Target="https://www.anicom-sompo.co.jp/news/2019/news_0200331.html" TargetMode="External"/><Relationship Id="rId2" Type="http://schemas.openxmlformats.org/officeDocument/2006/relationships/hyperlink" Target="http://www.jppma.or.jp/statistics/8_index_detail.html" TargetMode="External"/><Relationship Id="rId1" Type="http://schemas.openxmlformats.org/officeDocument/2006/relationships/hyperlink" Target="https://petfood.or.jp/data/index.html" TargetMode="External"/><Relationship Id="rId6" Type="http://schemas.openxmlformats.org/officeDocument/2006/relationships/hyperlink" Target="https://www.maff.go.jp/j/syouan/tikusui/petfood/" TargetMode="External"/><Relationship Id="rId11" Type="http://schemas.openxmlformats.org/officeDocument/2006/relationships/hyperlink" Target="https://www.lion.co.jp/ja/ir/finance/segment/" TargetMode="External"/><Relationship Id="rId5" Type="http://schemas.openxmlformats.org/officeDocument/2006/relationships/hyperlink" Target="https://www.env.go.jp/nature/dobutsu/aigo/2_data/tekisei/h29_05/mat02_02.pdf" TargetMode="External"/><Relationship Id="rId10" Type="http://schemas.openxmlformats.org/officeDocument/2006/relationships/hyperlink" Target="https://corp.earth.jp/jp/ir/finance/segment/index.html" TargetMode="External"/><Relationship Id="rId4" Type="http://schemas.openxmlformats.org/officeDocument/2006/relationships/hyperlink" Target="https://www.jpc.or.jp/archives/3346/" TargetMode="External"/><Relationship Id="rId9" Type="http://schemas.openxmlformats.org/officeDocument/2006/relationships/hyperlink" Target="https://earth-pet.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658CC-D958-4132-A226-304B2548DB23}">
  <dimension ref="B2:C21"/>
  <sheetViews>
    <sheetView showGridLines="0" tabSelected="1" workbookViewId="0"/>
  </sheetViews>
  <sheetFormatPr defaultRowHeight="13.5" x14ac:dyDescent="0.4"/>
  <cols>
    <col min="1" max="1" width="5.625" style="1" customWidth="1"/>
    <col min="2" max="2" width="18.25" style="1" customWidth="1"/>
    <col min="3" max="3" width="104.625" style="1" customWidth="1"/>
    <col min="4" max="16384" width="9" style="1"/>
  </cols>
  <sheetData>
    <row r="2" spans="2:3" s="12" customFormat="1" ht="23.25" customHeight="1" x14ac:dyDescent="0.4">
      <c r="B2" s="11" t="s">
        <v>12</v>
      </c>
    </row>
    <row r="3" spans="2:3" s="12" customFormat="1" x14ac:dyDescent="0.4">
      <c r="B3" s="13" t="s">
        <v>8</v>
      </c>
      <c r="C3" s="13" t="s">
        <v>9</v>
      </c>
    </row>
    <row r="4" spans="2:3" s="12" customFormat="1" ht="144.75" customHeight="1" x14ac:dyDescent="0.4">
      <c r="B4" s="14" t="s">
        <v>248</v>
      </c>
      <c r="C4" s="15" t="s">
        <v>284</v>
      </c>
    </row>
    <row r="5" spans="2:3" s="12" customFormat="1" ht="114.75" customHeight="1" x14ac:dyDescent="0.4">
      <c r="B5" s="16" t="s">
        <v>10</v>
      </c>
      <c r="C5" s="15" t="s">
        <v>285</v>
      </c>
    </row>
    <row r="6" spans="2:3" s="12" customFormat="1" ht="189.75" customHeight="1" x14ac:dyDescent="0.4">
      <c r="B6" s="16" t="s">
        <v>11</v>
      </c>
      <c r="C6" s="17" t="s">
        <v>286</v>
      </c>
    </row>
    <row r="9" spans="2:3" s="12" customFormat="1" ht="11.25" x14ac:dyDescent="0.4"/>
    <row r="10" spans="2:3" s="12" customFormat="1" ht="11.25" x14ac:dyDescent="0.4"/>
    <row r="11" spans="2:3" s="12" customFormat="1" ht="11.25" x14ac:dyDescent="0.4"/>
    <row r="12" spans="2:3" s="12" customFormat="1" ht="11.25" x14ac:dyDescent="0.4"/>
    <row r="13" spans="2:3" s="12" customFormat="1" ht="11.25" x14ac:dyDescent="0.4"/>
    <row r="14" spans="2:3" s="12" customFormat="1" ht="11.25" x14ac:dyDescent="0.4"/>
    <row r="15" spans="2:3" s="12" customFormat="1" ht="11.25" x14ac:dyDescent="0.4"/>
    <row r="16" spans="2:3" s="12" customFormat="1" ht="11.25" x14ac:dyDescent="0.4"/>
    <row r="17" s="12" customFormat="1" ht="11.25" x14ac:dyDescent="0.4"/>
    <row r="18" s="12" customFormat="1" ht="11.25" x14ac:dyDescent="0.4"/>
    <row r="19" s="12" customFormat="1" ht="11.25" x14ac:dyDescent="0.4"/>
    <row r="20" s="12" customFormat="1" ht="11.25" x14ac:dyDescent="0.4"/>
    <row r="21" s="12" customFormat="1" ht="11.25" x14ac:dyDescent="0.4"/>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3210-F413-4108-8E24-CCC62607785A}">
  <dimension ref="B2:O33"/>
  <sheetViews>
    <sheetView showGridLines="0" workbookViewId="0"/>
  </sheetViews>
  <sheetFormatPr defaultRowHeight="13.5" x14ac:dyDescent="0.4"/>
  <cols>
    <col min="1" max="1" width="2.875" style="1" customWidth="1"/>
    <col min="2" max="2" width="6.5" style="1" customWidth="1"/>
    <col min="3" max="3" width="44.25" style="1" customWidth="1"/>
    <col min="4" max="5" width="21" style="1" customWidth="1"/>
    <col min="6" max="6" width="9" style="1"/>
    <col min="7" max="7" width="7.875" style="1" customWidth="1"/>
    <col min="8" max="15" width="25.375" style="1" customWidth="1"/>
    <col min="16" max="16384" width="9" style="1"/>
  </cols>
  <sheetData>
    <row r="2" spans="2:15" x14ac:dyDescent="0.4">
      <c r="B2" s="2" t="s">
        <v>49</v>
      </c>
      <c r="E2" s="18" t="s">
        <v>249</v>
      </c>
      <c r="G2" s="2" t="s">
        <v>50</v>
      </c>
      <c r="J2" s="19" t="s">
        <v>249</v>
      </c>
    </row>
    <row r="3" spans="2:15" ht="18.75" customHeight="1" x14ac:dyDescent="0.4">
      <c r="B3" s="13" t="s">
        <v>0</v>
      </c>
      <c r="C3" s="13" t="s">
        <v>8</v>
      </c>
      <c r="D3" s="13">
        <v>2016</v>
      </c>
      <c r="E3" s="13">
        <v>2017</v>
      </c>
      <c r="G3" s="13" t="s">
        <v>48</v>
      </c>
      <c r="H3" s="20" t="s">
        <v>13</v>
      </c>
      <c r="I3" s="20" t="s">
        <v>14</v>
      </c>
      <c r="J3" s="20" t="s">
        <v>15</v>
      </c>
      <c r="K3" s="20" t="s">
        <v>16</v>
      </c>
      <c r="L3" s="20" t="s">
        <v>17</v>
      </c>
      <c r="M3" s="20" t="s">
        <v>18</v>
      </c>
      <c r="N3" s="20" t="s">
        <v>19</v>
      </c>
      <c r="O3" s="20" t="s">
        <v>20</v>
      </c>
    </row>
    <row r="4" spans="2:15" ht="19.5" customHeight="1" x14ac:dyDescent="0.4">
      <c r="B4" s="21">
        <v>1</v>
      </c>
      <c r="C4" s="22" t="s">
        <v>22</v>
      </c>
      <c r="D4" s="23">
        <v>21471</v>
      </c>
      <c r="E4" s="23">
        <v>22731</v>
      </c>
      <c r="G4" s="16">
        <v>2013</v>
      </c>
      <c r="H4" s="24">
        <f>21621+811</f>
        <v>22432</v>
      </c>
      <c r="I4" s="24">
        <v>2077</v>
      </c>
      <c r="J4" s="24">
        <v>1132</v>
      </c>
      <c r="K4" s="24">
        <v>1812</v>
      </c>
      <c r="L4" s="25" t="s">
        <v>47</v>
      </c>
      <c r="M4" s="24">
        <v>329</v>
      </c>
      <c r="N4" s="25" t="s">
        <v>47</v>
      </c>
      <c r="O4" s="25" t="s">
        <v>47</v>
      </c>
    </row>
    <row r="5" spans="2:15" ht="19.5" customHeight="1" x14ac:dyDescent="0.4">
      <c r="B5" s="21">
        <v>2</v>
      </c>
      <c r="C5" s="22" t="s">
        <v>21</v>
      </c>
      <c r="D5" s="23">
        <v>4129</v>
      </c>
      <c r="E5" s="23">
        <v>4524</v>
      </c>
      <c r="G5" s="16">
        <v>2014</v>
      </c>
      <c r="H5" s="24">
        <v>23725</v>
      </c>
      <c r="I5" s="24">
        <v>2390</v>
      </c>
      <c r="J5" s="24">
        <v>1381</v>
      </c>
      <c r="K5" s="24">
        <v>1811</v>
      </c>
      <c r="L5" s="25" t="s">
        <v>47</v>
      </c>
      <c r="M5" s="24">
        <v>376</v>
      </c>
      <c r="N5" s="24">
        <v>899</v>
      </c>
      <c r="O5" s="24">
        <v>116</v>
      </c>
    </row>
    <row r="6" spans="2:15" ht="19.5" customHeight="1" x14ac:dyDescent="0.4">
      <c r="B6" s="21">
        <v>3</v>
      </c>
      <c r="C6" s="22" t="s">
        <v>38</v>
      </c>
      <c r="D6" s="23">
        <v>1244</v>
      </c>
      <c r="E6" s="23">
        <v>717</v>
      </c>
      <c r="G6" s="16">
        <v>2015</v>
      </c>
      <c r="H6" s="24">
        <v>24042</v>
      </c>
      <c r="I6" s="24">
        <v>3073</v>
      </c>
      <c r="J6" s="24">
        <v>1288</v>
      </c>
      <c r="K6" s="24">
        <v>2000</v>
      </c>
      <c r="L6" s="25" t="s">
        <v>47</v>
      </c>
      <c r="M6" s="24">
        <v>192</v>
      </c>
      <c r="N6" s="24">
        <v>473</v>
      </c>
      <c r="O6" s="24">
        <v>192</v>
      </c>
    </row>
    <row r="7" spans="2:15" ht="19.5" customHeight="1" x14ac:dyDescent="0.4">
      <c r="B7" s="21">
        <v>4</v>
      </c>
      <c r="C7" s="22" t="s">
        <v>29</v>
      </c>
      <c r="D7" s="23">
        <v>554</v>
      </c>
      <c r="E7" s="23">
        <v>494</v>
      </c>
      <c r="G7" s="16">
        <v>2016</v>
      </c>
      <c r="H7" s="24">
        <v>26740</v>
      </c>
      <c r="I7" s="24">
        <v>2931</v>
      </c>
      <c r="J7" s="24">
        <v>1670</v>
      </c>
      <c r="K7" s="24">
        <v>1953</v>
      </c>
      <c r="L7" s="24">
        <v>268</v>
      </c>
      <c r="M7" s="24">
        <v>91</v>
      </c>
      <c r="N7" s="25" t="s">
        <v>47</v>
      </c>
      <c r="O7" s="25" t="s">
        <v>47</v>
      </c>
    </row>
    <row r="8" spans="2:15" ht="19.5" customHeight="1" x14ac:dyDescent="0.4">
      <c r="B8" s="21">
        <v>5</v>
      </c>
      <c r="C8" s="22" t="s">
        <v>37</v>
      </c>
      <c r="D8" s="23">
        <v>396</v>
      </c>
      <c r="E8" s="23">
        <v>411</v>
      </c>
      <c r="G8" s="16">
        <v>2017</v>
      </c>
      <c r="H8" s="24">
        <v>28109</v>
      </c>
      <c r="I8" s="24">
        <v>3210</v>
      </c>
      <c r="J8" s="24">
        <v>1427</v>
      </c>
      <c r="K8" s="24">
        <v>1398</v>
      </c>
      <c r="L8" s="24">
        <v>212</v>
      </c>
      <c r="M8" s="24">
        <v>90</v>
      </c>
      <c r="N8" s="25" t="s">
        <v>47</v>
      </c>
      <c r="O8" s="25" t="s">
        <v>47</v>
      </c>
    </row>
    <row r="9" spans="2:15" ht="19.5" customHeight="1" x14ac:dyDescent="0.4">
      <c r="B9" s="21">
        <v>6</v>
      </c>
      <c r="C9" s="22" t="s">
        <v>28</v>
      </c>
      <c r="D9" s="23">
        <v>335</v>
      </c>
      <c r="E9" s="23">
        <v>305</v>
      </c>
      <c r="G9" s="1" t="s">
        <v>51</v>
      </c>
    </row>
    <row r="10" spans="2:15" ht="19.5" customHeight="1" x14ac:dyDescent="0.4">
      <c r="B10" s="21">
        <v>7</v>
      </c>
      <c r="C10" s="22" t="s">
        <v>31</v>
      </c>
      <c r="D10" s="23">
        <v>305</v>
      </c>
      <c r="E10" s="23">
        <v>273</v>
      </c>
    </row>
    <row r="11" spans="2:15" ht="19.5" customHeight="1" x14ac:dyDescent="0.4">
      <c r="B11" s="21">
        <v>8</v>
      </c>
      <c r="C11" s="22" t="s">
        <v>32</v>
      </c>
      <c r="D11" s="23">
        <v>424</v>
      </c>
      <c r="E11" s="23">
        <v>247</v>
      </c>
    </row>
    <row r="12" spans="2:15" ht="19.5" customHeight="1" x14ac:dyDescent="0.4">
      <c r="B12" s="21">
        <v>9</v>
      </c>
      <c r="C12" s="22" t="s">
        <v>26</v>
      </c>
      <c r="D12" s="23">
        <v>415</v>
      </c>
      <c r="E12" s="23">
        <v>246</v>
      </c>
    </row>
    <row r="13" spans="2:15" ht="19.5" customHeight="1" x14ac:dyDescent="0.4">
      <c r="B13" s="21">
        <v>10</v>
      </c>
      <c r="C13" s="22" t="s">
        <v>23</v>
      </c>
      <c r="D13" s="23">
        <v>258</v>
      </c>
      <c r="E13" s="23">
        <v>238</v>
      </c>
    </row>
    <row r="14" spans="2:15" ht="19.5" customHeight="1" x14ac:dyDescent="0.4">
      <c r="B14" s="21">
        <v>11</v>
      </c>
      <c r="C14" s="22" t="s">
        <v>35</v>
      </c>
      <c r="D14" s="23">
        <v>246</v>
      </c>
      <c r="E14" s="23">
        <v>211</v>
      </c>
    </row>
    <row r="15" spans="2:15" ht="19.5" customHeight="1" x14ac:dyDescent="0.4">
      <c r="B15" s="21">
        <v>12</v>
      </c>
      <c r="C15" s="22" t="s">
        <v>30</v>
      </c>
      <c r="D15" s="23">
        <v>170</v>
      </c>
      <c r="E15" s="23">
        <v>159</v>
      </c>
    </row>
    <row r="16" spans="2:15" ht="19.5" customHeight="1" x14ac:dyDescent="0.4">
      <c r="B16" s="21">
        <v>13</v>
      </c>
      <c r="C16" s="22" t="s">
        <v>34</v>
      </c>
      <c r="D16" s="23">
        <v>126</v>
      </c>
      <c r="E16" s="23">
        <v>144</v>
      </c>
    </row>
    <row r="17" spans="2:5" ht="19.5" customHeight="1" x14ac:dyDescent="0.4">
      <c r="B17" s="21">
        <v>14</v>
      </c>
      <c r="C17" s="22" t="s">
        <v>33</v>
      </c>
      <c r="D17" s="23">
        <v>91</v>
      </c>
      <c r="E17" s="23">
        <v>110</v>
      </c>
    </row>
    <row r="18" spans="2:5" ht="19.5" customHeight="1" x14ac:dyDescent="0.4">
      <c r="B18" s="21">
        <v>15</v>
      </c>
      <c r="C18" s="22" t="s">
        <v>46</v>
      </c>
      <c r="D18" s="23">
        <v>91</v>
      </c>
      <c r="E18" s="23">
        <v>90</v>
      </c>
    </row>
    <row r="19" spans="2:5" ht="19.5" customHeight="1" x14ac:dyDescent="0.4">
      <c r="B19" s="21">
        <v>16</v>
      </c>
      <c r="C19" s="22" t="s">
        <v>40</v>
      </c>
      <c r="D19" s="23">
        <v>70</v>
      </c>
      <c r="E19" s="23">
        <v>83</v>
      </c>
    </row>
    <row r="20" spans="2:5" ht="19.5" customHeight="1" x14ac:dyDescent="0.4">
      <c r="B20" s="21">
        <v>17</v>
      </c>
      <c r="C20" s="22" t="s">
        <v>36</v>
      </c>
      <c r="D20" s="23">
        <v>65</v>
      </c>
      <c r="E20" s="23">
        <v>56</v>
      </c>
    </row>
    <row r="21" spans="2:5" ht="19.5" customHeight="1" x14ac:dyDescent="0.4">
      <c r="B21" s="21">
        <v>18</v>
      </c>
      <c r="C21" s="22" t="s">
        <v>41</v>
      </c>
      <c r="D21" s="23">
        <v>54</v>
      </c>
      <c r="E21" s="23">
        <v>56</v>
      </c>
    </row>
    <row r="22" spans="2:5" ht="19.5" customHeight="1" x14ac:dyDescent="0.4">
      <c r="B22" s="21">
        <v>19</v>
      </c>
      <c r="C22" s="22" t="s">
        <v>27</v>
      </c>
      <c r="D22" s="23">
        <v>121</v>
      </c>
      <c r="E22" s="23">
        <v>53</v>
      </c>
    </row>
    <row r="23" spans="2:5" ht="19.5" customHeight="1" x14ac:dyDescent="0.4">
      <c r="B23" s="21">
        <v>20</v>
      </c>
      <c r="C23" s="22" t="s">
        <v>43</v>
      </c>
      <c r="D23" s="23">
        <v>101</v>
      </c>
      <c r="E23" s="23">
        <v>28</v>
      </c>
    </row>
    <row r="24" spans="2:5" ht="19.5" customHeight="1" x14ac:dyDescent="0.4">
      <c r="B24" s="21">
        <v>21</v>
      </c>
      <c r="C24" s="22" t="s">
        <v>44</v>
      </c>
      <c r="D24" s="23">
        <v>26</v>
      </c>
      <c r="E24" s="23">
        <v>27</v>
      </c>
    </row>
    <row r="25" spans="2:5" ht="19.5" customHeight="1" x14ac:dyDescent="0.4">
      <c r="B25" s="21">
        <v>22</v>
      </c>
      <c r="C25" s="22" t="s">
        <v>45</v>
      </c>
      <c r="D25" s="23">
        <v>14</v>
      </c>
      <c r="E25" s="23">
        <v>15</v>
      </c>
    </row>
    <row r="26" spans="2:5" ht="19.5" customHeight="1" x14ac:dyDescent="0.4">
      <c r="B26" s="21">
        <v>23</v>
      </c>
      <c r="C26" s="22" t="s">
        <v>24</v>
      </c>
      <c r="D26" s="23">
        <v>10</v>
      </c>
      <c r="E26" s="23">
        <v>7</v>
      </c>
    </row>
    <row r="27" spans="2:5" ht="19.5" customHeight="1" x14ac:dyDescent="0.4">
      <c r="B27" s="21">
        <v>24</v>
      </c>
      <c r="C27" s="22" t="s">
        <v>25</v>
      </c>
      <c r="D27" s="23">
        <v>4</v>
      </c>
      <c r="E27" s="23">
        <v>7</v>
      </c>
    </row>
    <row r="28" spans="2:5" ht="19.5" customHeight="1" x14ac:dyDescent="0.4">
      <c r="B28" s="21">
        <v>25</v>
      </c>
      <c r="C28" s="22" t="s">
        <v>42</v>
      </c>
      <c r="D28" s="23">
        <v>4</v>
      </c>
      <c r="E28" s="23">
        <v>3</v>
      </c>
    </row>
    <row r="29" spans="2:5" ht="19.5" customHeight="1" x14ac:dyDescent="0.4">
      <c r="B29" s="21">
        <v>26</v>
      </c>
      <c r="C29" s="22" t="s">
        <v>39</v>
      </c>
      <c r="D29" s="23">
        <v>1</v>
      </c>
      <c r="E29" s="23">
        <v>2</v>
      </c>
    </row>
    <row r="30" spans="2:5" x14ac:dyDescent="0.4">
      <c r="B30" s="1" t="s">
        <v>51</v>
      </c>
      <c r="D30" s="26"/>
      <c r="E30" s="26"/>
    </row>
    <row r="31" spans="2:5" x14ac:dyDescent="0.4">
      <c r="D31" s="26"/>
      <c r="E31" s="26"/>
    </row>
    <row r="32" spans="2:5" x14ac:dyDescent="0.4">
      <c r="D32" s="26"/>
      <c r="E32" s="26"/>
    </row>
    <row r="33" spans="4:5" x14ac:dyDescent="0.4">
      <c r="D33" s="26"/>
      <c r="E33" s="26"/>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5B05B-0050-4D29-8E11-CA23DCD5568F}">
  <dimension ref="B2:E19"/>
  <sheetViews>
    <sheetView showGridLines="0" workbookViewId="0"/>
  </sheetViews>
  <sheetFormatPr defaultRowHeight="13.5" x14ac:dyDescent="0.4"/>
  <cols>
    <col min="1" max="1" width="3.5" style="1" customWidth="1"/>
    <col min="2" max="2" width="4.625" style="1" customWidth="1"/>
    <col min="3" max="3" width="25.375" style="1" customWidth="1"/>
    <col min="4" max="4" width="105.5" style="1" customWidth="1"/>
    <col min="5" max="5" width="20.5" style="1" customWidth="1"/>
    <col min="6" max="16384" width="9" style="1"/>
  </cols>
  <sheetData>
    <row r="2" spans="2:5" ht="14.25" x14ac:dyDescent="0.4">
      <c r="B2" s="11" t="s">
        <v>53</v>
      </c>
    </row>
    <row r="3" spans="2:5" ht="14.25" x14ac:dyDescent="0.4">
      <c r="B3" s="11"/>
      <c r="C3" s="1" t="s">
        <v>250</v>
      </c>
    </row>
    <row r="4" spans="2:5" x14ac:dyDescent="0.4">
      <c r="B4" s="13" t="s">
        <v>54</v>
      </c>
      <c r="C4" s="13" t="s">
        <v>55</v>
      </c>
      <c r="D4" s="13" t="s">
        <v>56</v>
      </c>
      <c r="E4" s="13" t="s">
        <v>57</v>
      </c>
    </row>
    <row r="5" spans="2:5" ht="54.75" customHeight="1" x14ac:dyDescent="0.4">
      <c r="B5" s="21">
        <v>1</v>
      </c>
      <c r="C5" s="14" t="s">
        <v>58</v>
      </c>
      <c r="D5" s="27" t="s">
        <v>63</v>
      </c>
      <c r="E5" s="4" t="s">
        <v>59</v>
      </c>
    </row>
    <row r="6" spans="2:5" ht="68.25" customHeight="1" x14ac:dyDescent="0.4">
      <c r="B6" s="21">
        <v>2</v>
      </c>
      <c r="C6" s="14" t="s">
        <v>255</v>
      </c>
      <c r="D6" s="27" t="s">
        <v>251</v>
      </c>
      <c r="E6" s="4" t="s">
        <v>60</v>
      </c>
    </row>
    <row r="7" spans="2:5" ht="114.75" customHeight="1" x14ac:dyDescent="0.4">
      <c r="B7" s="21">
        <v>3</v>
      </c>
      <c r="C7" s="14" t="s">
        <v>256</v>
      </c>
      <c r="D7" s="27" t="s">
        <v>252</v>
      </c>
      <c r="E7" s="4" t="s">
        <v>61</v>
      </c>
    </row>
    <row r="8" spans="2:5" ht="68.25" customHeight="1" x14ac:dyDescent="0.4">
      <c r="B8" s="21">
        <v>4</v>
      </c>
      <c r="C8" s="14" t="s">
        <v>257</v>
      </c>
      <c r="D8" s="27" t="s">
        <v>64</v>
      </c>
      <c r="E8" s="4" t="s">
        <v>61</v>
      </c>
    </row>
    <row r="9" spans="2:5" ht="68.25" customHeight="1" x14ac:dyDescent="0.4">
      <c r="B9" s="21">
        <v>5</v>
      </c>
      <c r="C9" s="14" t="s">
        <v>258</v>
      </c>
      <c r="D9" s="27" t="s">
        <v>253</v>
      </c>
      <c r="E9" s="4" t="s">
        <v>61</v>
      </c>
    </row>
    <row r="10" spans="2:5" ht="68.25" customHeight="1" x14ac:dyDescent="0.4">
      <c r="B10" s="21">
        <v>6</v>
      </c>
      <c r="C10" s="14" t="s">
        <v>259</v>
      </c>
      <c r="D10" s="27" t="s">
        <v>254</v>
      </c>
      <c r="E10" s="4" t="s">
        <v>61</v>
      </c>
    </row>
    <row r="11" spans="2:5" ht="68.25" customHeight="1" x14ac:dyDescent="0.4">
      <c r="B11" s="21">
        <v>7</v>
      </c>
      <c r="C11" s="14" t="s">
        <v>260</v>
      </c>
      <c r="D11" s="27" t="s">
        <v>65</v>
      </c>
      <c r="E11" s="4" t="s">
        <v>61</v>
      </c>
    </row>
    <row r="12" spans="2:5" ht="68.25" customHeight="1" x14ac:dyDescent="0.4">
      <c r="B12" s="21">
        <v>8</v>
      </c>
      <c r="C12" s="14" t="s">
        <v>62</v>
      </c>
      <c r="D12" s="27" t="s">
        <v>66</v>
      </c>
      <c r="E12" s="4" t="s">
        <v>61</v>
      </c>
    </row>
    <row r="13" spans="2:5" ht="17.25" customHeight="1" x14ac:dyDescent="0.4">
      <c r="B13" s="28"/>
      <c r="C13" s="29"/>
      <c r="D13" s="30"/>
      <c r="E13" s="31"/>
    </row>
    <row r="14" spans="2:5" x14ac:dyDescent="0.4">
      <c r="B14" s="2" t="s">
        <v>76</v>
      </c>
    </row>
    <row r="15" spans="2:5" ht="207" customHeight="1" x14ac:dyDescent="0.4">
      <c r="B15" s="79" t="s">
        <v>287</v>
      </c>
      <c r="C15" s="80"/>
      <c r="D15" s="81"/>
      <c r="E15" s="32"/>
    </row>
    <row r="16" spans="2:5" ht="13.5" customHeight="1" x14ac:dyDescent="0.4">
      <c r="B16" s="33"/>
      <c r="C16" s="33"/>
      <c r="D16" s="33"/>
    </row>
    <row r="17" spans="2:4" ht="19.5" customHeight="1" x14ac:dyDescent="0.4">
      <c r="B17" s="34" t="s">
        <v>77</v>
      </c>
      <c r="C17" s="33"/>
      <c r="D17" s="33"/>
    </row>
    <row r="18" spans="2:4" s="12" customFormat="1" ht="380.25" customHeight="1" x14ac:dyDescent="0.4">
      <c r="B18" s="79" t="s">
        <v>288</v>
      </c>
      <c r="C18" s="80"/>
      <c r="D18" s="81"/>
    </row>
    <row r="19" spans="2:4" s="12" customFormat="1" ht="11.25" x14ac:dyDescent="0.4"/>
  </sheetData>
  <mergeCells count="2">
    <mergeCell ref="B15:D15"/>
    <mergeCell ref="B18:D18"/>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41007-9C40-442E-9479-2C107DA19D72}">
  <dimension ref="B2:C6"/>
  <sheetViews>
    <sheetView showGridLines="0" workbookViewId="0"/>
  </sheetViews>
  <sheetFormatPr defaultRowHeight="13.5" x14ac:dyDescent="0.4"/>
  <cols>
    <col min="1" max="1" width="4.5" style="1" customWidth="1"/>
    <col min="2" max="2" width="111.875" style="1" customWidth="1"/>
    <col min="3" max="16384" width="9" style="1"/>
  </cols>
  <sheetData>
    <row r="2" spans="2:3" ht="14.25" x14ac:dyDescent="0.4">
      <c r="B2" s="11" t="s">
        <v>78</v>
      </c>
    </row>
    <row r="3" spans="2:3" ht="222" customHeight="1" x14ac:dyDescent="0.4">
      <c r="B3" s="35" t="s">
        <v>289</v>
      </c>
    </row>
    <row r="4" spans="2:3" ht="118.5" customHeight="1" x14ac:dyDescent="0.4">
      <c r="B4" s="36" t="s">
        <v>290</v>
      </c>
    </row>
    <row r="6" spans="2:3" x14ac:dyDescent="0.4">
      <c r="B6" s="18" t="s">
        <v>79</v>
      </c>
      <c r="C6" s="37" t="s">
        <v>80</v>
      </c>
    </row>
  </sheetData>
  <phoneticPr fontId="1"/>
  <hyperlinks>
    <hyperlink ref="C6" r:id="rId1" xr:uid="{7CBD1C84-19CD-4F06-AD79-9FA3BCA1657C}"/>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2056-0033-4006-AE37-27E121817DA0}">
  <dimension ref="B3:M14"/>
  <sheetViews>
    <sheetView showGridLines="0" topLeftCell="A3" workbookViewId="0">
      <pane xSplit="3" ySplit="2" topLeftCell="D5" activePane="bottomRight" state="frozen"/>
      <selection activeCell="A3" sqref="A3"/>
      <selection pane="topRight" activeCell="D3" sqref="D3"/>
      <selection pane="bottomLeft" activeCell="A4" sqref="A4"/>
      <selection pane="bottomRight" activeCell="A3" sqref="A3"/>
    </sheetView>
  </sheetViews>
  <sheetFormatPr defaultRowHeight="13.5" x14ac:dyDescent="0.4"/>
  <cols>
    <col min="1" max="1" width="2.75" style="1" customWidth="1"/>
    <col min="2" max="2" width="4.875" style="38" customWidth="1"/>
    <col min="3" max="3" width="22.25" style="1" customWidth="1"/>
    <col min="4" max="4" width="25.5" style="1" customWidth="1"/>
    <col min="5" max="5" width="25.75" style="1" customWidth="1"/>
    <col min="6" max="6" width="38" style="1" customWidth="1"/>
    <col min="7" max="7" width="52.375" style="1" customWidth="1"/>
    <col min="8" max="8" width="16.625" style="1" customWidth="1"/>
    <col min="9" max="9" width="32.875" style="1" customWidth="1"/>
    <col min="10" max="10" width="18.875" style="1" customWidth="1"/>
    <col min="11" max="11" width="12.125" style="1" customWidth="1"/>
    <col min="12" max="12" width="18.875" style="1" customWidth="1"/>
    <col min="13" max="16384" width="9" style="1"/>
  </cols>
  <sheetData>
    <row r="3" spans="2:13" ht="30.75" customHeight="1" x14ac:dyDescent="0.4">
      <c r="C3" s="11" t="s">
        <v>150</v>
      </c>
    </row>
    <row r="4" spans="2:13" x14ac:dyDescent="0.4">
      <c r="B4" s="13" t="s">
        <v>0</v>
      </c>
      <c r="C4" s="13" t="s">
        <v>81</v>
      </c>
      <c r="D4" s="13" t="s">
        <v>90</v>
      </c>
      <c r="E4" s="13" t="s">
        <v>82</v>
      </c>
      <c r="F4" s="13" t="s">
        <v>83</v>
      </c>
      <c r="G4" s="13" t="s">
        <v>88</v>
      </c>
      <c r="H4" s="13" t="s">
        <v>84</v>
      </c>
      <c r="I4" s="13" t="s">
        <v>85</v>
      </c>
      <c r="J4" s="13" t="s">
        <v>86</v>
      </c>
      <c r="K4" s="13" t="s">
        <v>87</v>
      </c>
      <c r="L4" s="13" t="s">
        <v>100</v>
      </c>
    </row>
    <row r="5" spans="2:13" ht="132" customHeight="1" x14ac:dyDescent="0.4">
      <c r="B5" s="39">
        <v>1</v>
      </c>
      <c r="C5" s="40" t="s">
        <v>175</v>
      </c>
      <c r="D5" s="41" t="s">
        <v>89</v>
      </c>
      <c r="E5" s="41" t="s">
        <v>176</v>
      </c>
      <c r="F5" s="41" t="s">
        <v>94</v>
      </c>
      <c r="G5" s="41" t="s">
        <v>177</v>
      </c>
      <c r="H5" s="41" t="s">
        <v>97</v>
      </c>
      <c r="I5" s="41" t="s">
        <v>96</v>
      </c>
      <c r="J5" s="41" t="s">
        <v>98</v>
      </c>
      <c r="K5" s="42" t="s">
        <v>99</v>
      </c>
      <c r="L5" s="43" t="s">
        <v>101</v>
      </c>
      <c r="M5" s="44"/>
    </row>
    <row r="6" spans="2:13" ht="165" customHeight="1" x14ac:dyDescent="0.4">
      <c r="B6" s="39">
        <v>2</v>
      </c>
      <c r="C6" s="40" t="s">
        <v>109</v>
      </c>
      <c r="D6" s="41" t="s">
        <v>89</v>
      </c>
      <c r="E6" s="41" t="s">
        <v>102</v>
      </c>
      <c r="F6" s="41" t="s">
        <v>178</v>
      </c>
      <c r="G6" s="41" t="s">
        <v>179</v>
      </c>
      <c r="H6" s="41" t="s">
        <v>108</v>
      </c>
      <c r="I6" s="41" t="s">
        <v>107</v>
      </c>
      <c r="J6" s="41" t="s">
        <v>105</v>
      </c>
      <c r="K6" s="42" t="s">
        <v>106</v>
      </c>
      <c r="L6" s="43" t="s">
        <v>104</v>
      </c>
    </row>
    <row r="7" spans="2:13" ht="174" customHeight="1" x14ac:dyDescent="0.4">
      <c r="B7" s="39">
        <v>3</v>
      </c>
      <c r="C7" s="40" t="s">
        <v>128</v>
      </c>
      <c r="D7" s="41" t="s">
        <v>89</v>
      </c>
      <c r="E7" s="41" t="s">
        <v>115</v>
      </c>
      <c r="F7" s="41" t="s">
        <v>116</v>
      </c>
      <c r="G7" s="41" t="s">
        <v>180</v>
      </c>
      <c r="H7" s="41" t="s">
        <v>114</v>
      </c>
      <c r="I7" s="41" t="s">
        <v>117</v>
      </c>
      <c r="J7" s="41" t="s">
        <v>112</v>
      </c>
      <c r="K7" s="42" t="s">
        <v>113</v>
      </c>
      <c r="L7" s="43" t="s">
        <v>118</v>
      </c>
    </row>
    <row r="8" spans="2:13" ht="135" customHeight="1" x14ac:dyDescent="0.4">
      <c r="B8" s="39">
        <v>4</v>
      </c>
      <c r="C8" s="40" t="s">
        <v>129</v>
      </c>
      <c r="D8" s="41" t="s">
        <v>91</v>
      </c>
      <c r="E8" s="41" t="s">
        <v>120</v>
      </c>
      <c r="F8" s="41" t="s">
        <v>121</v>
      </c>
      <c r="G8" s="41" t="s">
        <v>181</v>
      </c>
      <c r="H8" s="41" t="s">
        <v>122</v>
      </c>
      <c r="I8" s="41" t="s">
        <v>123</v>
      </c>
      <c r="J8" s="41" t="s">
        <v>124</v>
      </c>
      <c r="K8" s="42" t="s">
        <v>125</v>
      </c>
      <c r="L8" s="43" t="s">
        <v>126</v>
      </c>
    </row>
    <row r="9" spans="2:13" ht="171.75" customHeight="1" x14ac:dyDescent="0.4">
      <c r="B9" s="39">
        <v>5</v>
      </c>
      <c r="C9" s="40" t="s">
        <v>130</v>
      </c>
      <c r="D9" s="41" t="s">
        <v>91</v>
      </c>
      <c r="E9" s="41" t="s">
        <v>127</v>
      </c>
      <c r="F9" s="41" t="s">
        <v>182</v>
      </c>
      <c r="G9" s="41" t="s">
        <v>136</v>
      </c>
      <c r="H9" s="41" t="s">
        <v>134</v>
      </c>
      <c r="I9" s="41" t="s">
        <v>133</v>
      </c>
      <c r="J9" s="41" t="s">
        <v>131</v>
      </c>
      <c r="K9" s="42" t="s">
        <v>132</v>
      </c>
      <c r="L9" s="43" t="s">
        <v>135</v>
      </c>
    </row>
    <row r="10" spans="2:13" ht="125.25" customHeight="1" x14ac:dyDescent="0.4">
      <c r="B10" s="39">
        <v>6</v>
      </c>
      <c r="C10" s="40" t="s">
        <v>160</v>
      </c>
      <c r="D10" s="41" t="s">
        <v>91</v>
      </c>
      <c r="E10" s="41" t="s">
        <v>139</v>
      </c>
      <c r="F10" s="41" t="s">
        <v>140</v>
      </c>
      <c r="G10" s="41" t="s">
        <v>183</v>
      </c>
      <c r="H10" s="41" t="s">
        <v>138</v>
      </c>
      <c r="I10" s="41" t="s">
        <v>143</v>
      </c>
      <c r="J10" s="41" t="s">
        <v>141</v>
      </c>
      <c r="K10" s="42" t="s">
        <v>137</v>
      </c>
      <c r="L10" s="43" t="s">
        <v>144</v>
      </c>
    </row>
    <row r="11" spans="2:13" ht="125.25" customHeight="1" x14ac:dyDescent="0.4">
      <c r="B11" s="39">
        <v>7</v>
      </c>
      <c r="C11" s="40" t="s">
        <v>161</v>
      </c>
      <c r="D11" s="41" t="s">
        <v>92</v>
      </c>
      <c r="E11" s="41" t="s">
        <v>148</v>
      </c>
      <c r="F11" s="41" t="s">
        <v>149</v>
      </c>
      <c r="G11" s="41" t="s">
        <v>184</v>
      </c>
      <c r="H11" s="41" t="s">
        <v>146</v>
      </c>
      <c r="I11" s="41" t="s">
        <v>147</v>
      </c>
      <c r="J11" s="41" t="s">
        <v>151</v>
      </c>
      <c r="K11" s="42" t="s">
        <v>152</v>
      </c>
      <c r="L11" s="43" t="s">
        <v>145</v>
      </c>
    </row>
    <row r="12" spans="2:13" ht="102" customHeight="1" x14ac:dyDescent="0.4">
      <c r="B12" s="39">
        <v>8</v>
      </c>
      <c r="C12" s="40" t="s">
        <v>157</v>
      </c>
      <c r="D12" s="41" t="s">
        <v>92</v>
      </c>
      <c r="E12" s="41" t="s">
        <v>153</v>
      </c>
      <c r="F12" s="41" t="s">
        <v>159</v>
      </c>
      <c r="G12" s="41" t="s">
        <v>185</v>
      </c>
      <c r="H12" s="41" t="s">
        <v>156</v>
      </c>
      <c r="I12" s="41" t="s">
        <v>142</v>
      </c>
      <c r="J12" s="41" t="s">
        <v>155</v>
      </c>
      <c r="K12" s="42" t="s">
        <v>154</v>
      </c>
      <c r="L12" s="43" t="s">
        <v>158</v>
      </c>
    </row>
    <row r="13" spans="2:13" ht="114" customHeight="1" x14ac:dyDescent="0.4">
      <c r="B13" s="39">
        <v>9</v>
      </c>
      <c r="C13" s="40" t="s">
        <v>162</v>
      </c>
      <c r="D13" s="41" t="s">
        <v>92</v>
      </c>
      <c r="E13" s="41" t="s">
        <v>167</v>
      </c>
      <c r="F13" s="41" t="s">
        <v>168</v>
      </c>
      <c r="G13" s="41" t="s">
        <v>186</v>
      </c>
      <c r="H13" s="41" t="s">
        <v>165</v>
      </c>
      <c r="I13" s="41" t="s">
        <v>142</v>
      </c>
      <c r="J13" s="41" t="s">
        <v>163</v>
      </c>
      <c r="K13" s="42" t="s">
        <v>164</v>
      </c>
      <c r="L13" s="43" t="s">
        <v>166</v>
      </c>
    </row>
    <row r="14" spans="2:13" ht="110.25" customHeight="1" x14ac:dyDescent="0.4">
      <c r="B14" s="39">
        <v>10</v>
      </c>
      <c r="C14" s="40" t="s">
        <v>169</v>
      </c>
      <c r="D14" s="41" t="s">
        <v>92</v>
      </c>
      <c r="E14" s="41" t="s">
        <v>127</v>
      </c>
      <c r="F14" s="41" t="s">
        <v>174</v>
      </c>
      <c r="G14" s="41" t="s">
        <v>187</v>
      </c>
      <c r="H14" s="41" t="s">
        <v>172</v>
      </c>
      <c r="I14" s="41" t="s">
        <v>142</v>
      </c>
      <c r="J14" s="41" t="s">
        <v>171</v>
      </c>
      <c r="K14" s="41" t="s">
        <v>170</v>
      </c>
      <c r="L14" s="43" t="s">
        <v>173</v>
      </c>
    </row>
  </sheetData>
  <phoneticPr fontId="1"/>
  <hyperlinks>
    <hyperlink ref="L5" r:id="rId1" xr:uid="{8A9A8311-EEED-4B31-9F2F-6B22A7A901BA}"/>
    <hyperlink ref="L6" r:id="rId2" xr:uid="{0DCF32B7-9FB2-45DF-BA92-8CD5006B05AA}"/>
    <hyperlink ref="L7" r:id="rId3" xr:uid="{B6C5A1D6-B4B6-4C04-BCAF-F988B174D213}"/>
    <hyperlink ref="L8" r:id="rId4" xr:uid="{973AE50B-D915-4719-BB97-97676E10B5FC}"/>
    <hyperlink ref="L9" r:id="rId5" xr:uid="{784AAEB5-A2BC-4974-94E1-80D7852AE104}"/>
    <hyperlink ref="L10" r:id="rId6" xr:uid="{0033D6C1-9CEE-4C4B-AC08-E378B10F7C2A}"/>
    <hyperlink ref="L11" r:id="rId7" xr:uid="{547BDB6A-1334-4897-9B62-FEAF581BA98B}"/>
    <hyperlink ref="L12" r:id="rId8" xr:uid="{73AC14C0-B68D-49EB-A282-9040052F274C}"/>
    <hyperlink ref="L13" r:id="rId9" xr:uid="{39BC07CB-5E21-4745-94AF-F37A8F8E54E5}"/>
    <hyperlink ref="L14" r:id="rId10" xr:uid="{FD5B1CB0-F08E-4120-AF20-6543980B89F7}"/>
  </hyperlinks>
  <pageMargins left="0.7" right="0.7" top="0.75" bottom="0.75" header="0.3" footer="0.3"/>
  <pageSetup paperSize="9" orientation="portrait" verticalDpi="0"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006E3-1773-43ED-A663-F9CAD85CEC9B}">
  <dimension ref="B2:H21"/>
  <sheetViews>
    <sheetView showGridLines="0" workbookViewId="0"/>
  </sheetViews>
  <sheetFormatPr defaultRowHeight="13.5" x14ac:dyDescent="0.4"/>
  <cols>
    <col min="1" max="1" width="5.875" style="1" customWidth="1"/>
    <col min="2" max="2" width="6.375" style="1" customWidth="1"/>
    <col min="3" max="3" width="24.5" style="1" customWidth="1"/>
    <col min="4" max="7" width="15.625" style="1" customWidth="1"/>
    <col min="8" max="8" width="19.125" style="1" customWidth="1"/>
    <col min="9" max="16384" width="9" style="1"/>
  </cols>
  <sheetData>
    <row r="2" spans="2:8" ht="31.5" customHeight="1" x14ac:dyDescent="0.4">
      <c r="B2" s="2" t="s">
        <v>219</v>
      </c>
    </row>
    <row r="3" spans="2:8" x14ac:dyDescent="0.4">
      <c r="B3" s="82" t="s">
        <v>0</v>
      </c>
      <c r="C3" s="82" t="s">
        <v>215</v>
      </c>
      <c r="D3" s="82" t="s">
        <v>216</v>
      </c>
      <c r="E3" s="82"/>
      <c r="F3" s="82" t="s">
        <v>217</v>
      </c>
      <c r="G3" s="82"/>
      <c r="H3" s="82" t="s">
        <v>212</v>
      </c>
    </row>
    <row r="4" spans="2:8" x14ac:dyDescent="0.4">
      <c r="B4" s="82"/>
      <c r="C4" s="82"/>
      <c r="D4" s="13" t="s">
        <v>213</v>
      </c>
      <c r="E4" s="13" t="s">
        <v>214</v>
      </c>
      <c r="F4" s="13" t="s">
        <v>213</v>
      </c>
      <c r="G4" s="13" t="s">
        <v>214</v>
      </c>
      <c r="H4" s="82"/>
    </row>
    <row r="5" spans="2:8" ht="21" customHeight="1" x14ac:dyDescent="0.4">
      <c r="B5" s="45">
        <v>1</v>
      </c>
      <c r="C5" s="46" t="s">
        <v>197</v>
      </c>
      <c r="D5" s="47">
        <v>31092</v>
      </c>
      <c r="E5" s="48">
        <f>D5/$D$20*100</f>
        <v>29.141555678441883</v>
      </c>
      <c r="F5" s="47">
        <v>49713</v>
      </c>
      <c r="G5" s="49">
        <f>F5/$F$20*100</f>
        <v>31.329089992437609</v>
      </c>
      <c r="H5" s="50">
        <f>F5/D5*100</f>
        <v>159.89000385951371</v>
      </c>
    </row>
    <row r="6" spans="2:8" ht="21" customHeight="1" x14ac:dyDescent="0.4">
      <c r="B6" s="51">
        <v>2</v>
      </c>
      <c r="C6" s="52" t="s">
        <v>201</v>
      </c>
      <c r="D6" s="53">
        <v>12116</v>
      </c>
      <c r="E6" s="54">
        <f>D6/$D$20*100</f>
        <v>11.355946500707638</v>
      </c>
      <c r="F6" s="53">
        <v>30155</v>
      </c>
      <c r="G6" s="55">
        <f t="shared" ref="G6:G20" si="0">F6/$F$20*100</f>
        <v>19.003655155028991</v>
      </c>
      <c r="H6" s="56">
        <f t="shared" ref="H6:H20" si="1">F6/D6*100</f>
        <v>248.88577088147903</v>
      </c>
    </row>
    <row r="7" spans="2:8" ht="21" customHeight="1" x14ac:dyDescent="0.4">
      <c r="B7" s="51">
        <v>3</v>
      </c>
      <c r="C7" s="52" t="s">
        <v>196</v>
      </c>
      <c r="D7" s="53">
        <v>31490</v>
      </c>
      <c r="E7" s="54">
        <f>D7/$D$20*100</f>
        <v>29.514588585942846</v>
      </c>
      <c r="F7" s="53">
        <v>23919</v>
      </c>
      <c r="G7" s="55">
        <f t="shared" si="0"/>
        <v>15.073733299722713</v>
      </c>
      <c r="H7" s="56">
        <f t="shared" si="1"/>
        <v>75.957446808510639</v>
      </c>
    </row>
    <row r="8" spans="2:8" ht="21" customHeight="1" x14ac:dyDescent="0.4">
      <c r="B8" s="51">
        <v>4</v>
      </c>
      <c r="C8" s="52" t="s">
        <v>210</v>
      </c>
      <c r="D8" s="57" t="s">
        <v>47</v>
      </c>
      <c r="E8" s="58" t="s">
        <v>47</v>
      </c>
      <c r="F8" s="53">
        <v>15183</v>
      </c>
      <c r="G8" s="55">
        <f t="shared" si="0"/>
        <v>9.5683135870935221</v>
      </c>
      <c r="H8" s="58" t="s">
        <v>47</v>
      </c>
    </row>
    <row r="9" spans="2:8" ht="21" customHeight="1" x14ac:dyDescent="0.4">
      <c r="B9" s="51">
        <v>5</v>
      </c>
      <c r="C9" s="52" t="s">
        <v>202</v>
      </c>
      <c r="D9" s="53">
        <v>7266</v>
      </c>
      <c r="E9" s="54">
        <f>D9/$D$20*100</f>
        <v>6.8101937334220608</v>
      </c>
      <c r="F9" s="53">
        <v>12814</v>
      </c>
      <c r="G9" s="55">
        <f t="shared" si="0"/>
        <v>8.0753718174943288</v>
      </c>
      <c r="H9" s="56">
        <f t="shared" si="1"/>
        <v>176.35562895678504</v>
      </c>
    </row>
    <row r="10" spans="2:8" ht="21" customHeight="1" x14ac:dyDescent="0.4">
      <c r="B10" s="51">
        <v>6</v>
      </c>
      <c r="C10" s="52" t="s">
        <v>204</v>
      </c>
      <c r="D10" s="53">
        <v>13021</v>
      </c>
      <c r="E10" s="54">
        <f>D10/$D$20*100</f>
        <v>12.204174594397008</v>
      </c>
      <c r="F10" s="53">
        <v>12118</v>
      </c>
      <c r="G10" s="55">
        <f t="shared" si="0"/>
        <v>7.6367532140156289</v>
      </c>
      <c r="H10" s="56">
        <f t="shared" si="1"/>
        <v>93.065048767375785</v>
      </c>
    </row>
    <row r="11" spans="2:8" ht="21" customHeight="1" x14ac:dyDescent="0.4">
      <c r="B11" s="51">
        <v>7</v>
      </c>
      <c r="C11" s="52" t="s">
        <v>203</v>
      </c>
      <c r="D11" s="53">
        <v>8346</v>
      </c>
      <c r="E11" s="54">
        <f>D11/$D$20*100</f>
        <v>7.8224438341784372</v>
      </c>
      <c r="F11" s="53">
        <v>3469</v>
      </c>
      <c r="G11" s="55">
        <f t="shared" si="0"/>
        <v>2.1861608268212755</v>
      </c>
      <c r="H11" s="56">
        <f t="shared" si="1"/>
        <v>41.56482147136353</v>
      </c>
    </row>
    <row r="12" spans="2:8" ht="21" customHeight="1" x14ac:dyDescent="0.4">
      <c r="B12" s="51">
        <v>8</v>
      </c>
      <c r="C12" s="52" t="s">
        <v>198</v>
      </c>
      <c r="D12" s="57" t="s">
        <v>47</v>
      </c>
      <c r="E12" s="58" t="s">
        <v>47</v>
      </c>
      <c r="F12" s="53">
        <v>2783</v>
      </c>
      <c r="G12" s="55">
        <f t="shared" si="0"/>
        <v>1.7538442147718678</v>
      </c>
      <c r="H12" s="58" t="s">
        <v>47</v>
      </c>
    </row>
    <row r="13" spans="2:8" ht="21" customHeight="1" x14ac:dyDescent="0.4">
      <c r="B13" s="51">
        <v>9</v>
      </c>
      <c r="C13" s="52" t="s">
        <v>200</v>
      </c>
      <c r="D13" s="53">
        <v>1437</v>
      </c>
      <c r="E13" s="54">
        <f>D13/$D$20*100</f>
        <v>1.3468549951730666</v>
      </c>
      <c r="F13" s="53">
        <v>2623</v>
      </c>
      <c r="G13" s="55">
        <f t="shared" si="0"/>
        <v>1.6530123519032012</v>
      </c>
      <c r="H13" s="56">
        <f t="shared" si="1"/>
        <v>182.53305497564369</v>
      </c>
    </row>
    <row r="14" spans="2:8" ht="21" customHeight="1" x14ac:dyDescent="0.4">
      <c r="B14" s="51">
        <v>10</v>
      </c>
      <c r="C14" s="52" t="s">
        <v>207</v>
      </c>
      <c r="D14" s="53">
        <v>1098</v>
      </c>
      <c r="E14" s="54">
        <f>D14/$D$20*100</f>
        <v>1.0291209357689819</v>
      </c>
      <c r="F14" s="53">
        <v>2354</v>
      </c>
      <c r="G14" s="55">
        <f t="shared" si="0"/>
        <v>1.4834887824552558</v>
      </c>
      <c r="H14" s="56">
        <f t="shared" si="1"/>
        <v>214.38979963570128</v>
      </c>
    </row>
    <row r="15" spans="2:8" ht="21" customHeight="1" x14ac:dyDescent="0.4">
      <c r="B15" s="51">
        <v>11</v>
      </c>
      <c r="C15" s="52" t="s">
        <v>208</v>
      </c>
      <c r="D15" s="57" t="s">
        <v>47</v>
      </c>
      <c r="E15" s="58" t="s">
        <v>47</v>
      </c>
      <c r="F15" s="53">
        <v>1431</v>
      </c>
      <c r="G15" s="55">
        <f t="shared" si="0"/>
        <v>0.90181497353163598</v>
      </c>
      <c r="H15" s="58" t="s">
        <v>47</v>
      </c>
    </row>
    <row r="16" spans="2:8" ht="21" customHeight="1" x14ac:dyDescent="0.4">
      <c r="B16" s="51">
        <v>12</v>
      </c>
      <c r="C16" s="52" t="s">
        <v>209</v>
      </c>
      <c r="D16" s="57" t="s">
        <v>47</v>
      </c>
      <c r="E16" s="58" t="s">
        <v>47</v>
      </c>
      <c r="F16" s="53">
        <v>1357</v>
      </c>
      <c r="G16" s="55">
        <f t="shared" si="0"/>
        <v>0.85518023695487777</v>
      </c>
      <c r="H16" s="58" t="s">
        <v>47</v>
      </c>
    </row>
    <row r="17" spans="2:8" ht="21" customHeight="1" x14ac:dyDescent="0.4">
      <c r="B17" s="51">
        <v>13</v>
      </c>
      <c r="C17" s="52" t="s">
        <v>205</v>
      </c>
      <c r="D17" s="53">
        <v>827</v>
      </c>
      <c r="E17" s="54">
        <f>D17/$D$20*100</f>
        <v>0.77512114196807669</v>
      </c>
      <c r="F17" s="53">
        <v>753</v>
      </c>
      <c r="G17" s="55">
        <f t="shared" si="0"/>
        <v>0.47453995462566173</v>
      </c>
      <c r="H17" s="56">
        <f t="shared" si="1"/>
        <v>91.051995163240633</v>
      </c>
    </row>
    <row r="18" spans="2:8" ht="21" customHeight="1" x14ac:dyDescent="0.4">
      <c r="B18" s="51">
        <v>14</v>
      </c>
      <c r="C18" s="52" t="s">
        <v>206</v>
      </c>
      <c r="D18" s="57" t="s">
        <v>47</v>
      </c>
      <c r="E18" s="58" t="s">
        <v>47</v>
      </c>
      <c r="F18" s="53">
        <v>6</v>
      </c>
      <c r="G18" s="55">
        <f t="shared" si="0"/>
        <v>3.781194857574994E-3</v>
      </c>
      <c r="H18" s="58" t="s">
        <v>47</v>
      </c>
    </row>
    <row r="19" spans="2:8" ht="21" customHeight="1" x14ac:dyDescent="0.4">
      <c r="B19" s="51">
        <v>15</v>
      </c>
      <c r="C19" s="52" t="s">
        <v>199</v>
      </c>
      <c r="D19" s="57" t="s">
        <v>47</v>
      </c>
      <c r="E19" s="58" t="s">
        <v>47</v>
      </c>
      <c r="F19" s="53">
        <v>2</v>
      </c>
      <c r="G19" s="55">
        <f t="shared" si="0"/>
        <v>1.2603982858583312E-3</v>
      </c>
      <c r="H19" s="58" t="s">
        <v>47</v>
      </c>
    </row>
    <row r="20" spans="2:8" ht="21" customHeight="1" x14ac:dyDescent="0.4">
      <c r="B20" s="59">
        <v>16</v>
      </c>
      <c r="C20" s="60" t="s">
        <v>211</v>
      </c>
      <c r="D20" s="61">
        <f>SUM(D5+D6+D7+D9+D10+D11+D13+D14+D17)</f>
        <v>106693</v>
      </c>
      <c r="E20" s="62">
        <f>SUM(E5+E6+E7+E9+E10+E11+E13+E14+E17)</f>
        <v>99.999999999999986</v>
      </c>
      <c r="F20" s="61">
        <f>SUM(F5:F19)</f>
        <v>158680</v>
      </c>
      <c r="G20" s="63">
        <f t="shared" si="0"/>
        <v>100</v>
      </c>
      <c r="H20" s="64">
        <f t="shared" si="1"/>
        <v>148.72578332224231</v>
      </c>
    </row>
    <row r="21" spans="2:8" x14ac:dyDescent="0.4">
      <c r="B21" s="1" t="s">
        <v>218</v>
      </c>
    </row>
  </sheetData>
  <mergeCells count="5">
    <mergeCell ref="D3:E3"/>
    <mergeCell ref="F3:G3"/>
    <mergeCell ref="H3:H4"/>
    <mergeCell ref="B3:B4"/>
    <mergeCell ref="C3:C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3F1B3-A4F1-4437-8923-F814FDB43EDC}">
  <dimension ref="B1:D12"/>
  <sheetViews>
    <sheetView showGridLines="0" zoomScaleNormal="100" workbookViewId="0"/>
  </sheetViews>
  <sheetFormatPr defaultRowHeight="13.5" x14ac:dyDescent="0.4"/>
  <cols>
    <col min="1" max="1" width="3.875" style="1" customWidth="1"/>
    <col min="2" max="2" width="4.625" style="1" customWidth="1"/>
    <col min="3" max="3" width="15" style="1" customWidth="1"/>
    <col min="4" max="4" width="118.25" style="1" customWidth="1"/>
    <col min="5" max="5" width="40.375" style="1" customWidth="1"/>
    <col min="6" max="6" width="35.5" style="1" customWidth="1"/>
    <col min="7" max="16384" width="9" style="1"/>
  </cols>
  <sheetData>
    <row r="1" spans="2:4" ht="29.25" customHeight="1" x14ac:dyDescent="0.4">
      <c r="B1" s="2" t="s">
        <v>223</v>
      </c>
    </row>
    <row r="2" spans="2:4" ht="20.25" customHeight="1" x14ac:dyDescent="0.4">
      <c r="B2" s="3" t="s">
        <v>191</v>
      </c>
      <c r="C2" s="3" t="s">
        <v>189</v>
      </c>
      <c r="D2" s="3" t="s">
        <v>190</v>
      </c>
    </row>
    <row r="3" spans="2:4" ht="130.5" customHeight="1" x14ac:dyDescent="0.4">
      <c r="B3" s="4">
        <v>1</v>
      </c>
      <c r="C3" s="65" t="s">
        <v>192</v>
      </c>
      <c r="D3" s="41" t="s">
        <v>194</v>
      </c>
    </row>
    <row r="4" spans="2:4" ht="150.75" customHeight="1" x14ac:dyDescent="0.15">
      <c r="B4" s="66">
        <v>2</v>
      </c>
      <c r="C4" s="67" t="s">
        <v>193</v>
      </c>
      <c r="D4" s="68" t="s">
        <v>291</v>
      </c>
    </row>
    <row r="5" spans="2:4" ht="168" customHeight="1" x14ac:dyDescent="0.15">
      <c r="B5" s="69"/>
      <c r="C5" s="69"/>
      <c r="D5" s="70" t="s">
        <v>292</v>
      </c>
    </row>
    <row r="6" spans="2:4" ht="108.75" customHeight="1" x14ac:dyDescent="0.4">
      <c r="B6" s="4">
        <v>3</v>
      </c>
      <c r="C6" s="5" t="s">
        <v>195</v>
      </c>
      <c r="D6" s="41" t="s">
        <v>222</v>
      </c>
    </row>
    <row r="9" spans="2:4" ht="38.25" customHeight="1" x14ac:dyDescent="0.4"/>
    <row r="10" spans="2:4" ht="38.25" customHeight="1" x14ac:dyDescent="0.4"/>
    <row r="11" spans="2:4" ht="38.25" customHeight="1" x14ac:dyDescent="0.4"/>
    <row r="12" spans="2:4" ht="38.25" customHeight="1" x14ac:dyDescent="0.4"/>
  </sheetData>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1FD91-EC38-4414-8AC4-D4FB502FDEE9}">
  <sheetPr>
    <pageSetUpPr fitToPage="1"/>
  </sheetPr>
  <dimension ref="B2:H10"/>
  <sheetViews>
    <sheetView showGridLines="0" workbookViewId="0"/>
  </sheetViews>
  <sheetFormatPr defaultRowHeight="13.5" x14ac:dyDescent="0.4"/>
  <cols>
    <col min="1" max="1" width="4.25" style="1" customWidth="1"/>
    <col min="2" max="2" width="6" style="1" customWidth="1"/>
    <col min="3" max="3" width="23" style="1" customWidth="1"/>
    <col min="4" max="4" width="23.25" style="1" customWidth="1"/>
    <col min="5" max="5" width="59.5" style="1" customWidth="1"/>
    <col min="6" max="6" width="35.125" style="1" customWidth="1"/>
    <col min="7" max="8" width="21.875" style="1" customWidth="1"/>
    <col min="9" max="16384" width="9" style="1"/>
  </cols>
  <sheetData>
    <row r="2" spans="2:8" ht="34.5" customHeight="1" x14ac:dyDescent="0.4">
      <c r="B2" s="2" t="s">
        <v>224</v>
      </c>
      <c r="F2" s="83"/>
      <c r="G2" s="83"/>
      <c r="H2" s="83"/>
    </row>
    <row r="3" spans="2:8" x14ac:dyDescent="0.4">
      <c r="B3" s="3" t="s">
        <v>0</v>
      </c>
      <c r="C3" s="3" t="s">
        <v>228</v>
      </c>
      <c r="D3" s="3" t="s">
        <v>229</v>
      </c>
      <c r="E3" s="3" t="s">
        <v>9</v>
      </c>
      <c r="F3" s="3" t="s">
        <v>188</v>
      </c>
      <c r="G3" s="3" t="s">
        <v>4</v>
      </c>
      <c r="H3" s="3" t="s">
        <v>4</v>
      </c>
    </row>
    <row r="4" spans="2:8" ht="103.5" customHeight="1" x14ac:dyDescent="0.4">
      <c r="B4" s="4">
        <v>1</v>
      </c>
      <c r="C4" s="5" t="s">
        <v>227</v>
      </c>
      <c r="D4" s="6" t="s">
        <v>246</v>
      </c>
      <c r="E4" s="7" t="s">
        <v>233</v>
      </c>
      <c r="F4" s="7" t="s">
        <v>279</v>
      </c>
      <c r="G4" s="7" t="s">
        <v>234</v>
      </c>
      <c r="H4" s="8" t="s">
        <v>261</v>
      </c>
    </row>
    <row r="5" spans="2:8" ht="103.5" customHeight="1" x14ac:dyDescent="0.4">
      <c r="B5" s="4">
        <v>2</v>
      </c>
      <c r="C5" s="5" t="s">
        <v>230</v>
      </c>
      <c r="D5" s="6" t="s">
        <v>246</v>
      </c>
      <c r="E5" s="7" t="s">
        <v>235</v>
      </c>
      <c r="F5" s="7" t="s">
        <v>280</v>
      </c>
      <c r="G5" s="7" t="s">
        <v>236</v>
      </c>
      <c r="H5" s="8" t="s">
        <v>261</v>
      </c>
    </row>
    <row r="6" spans="2:8" ht="103.5" customHeight="1" x14ac:dyDescent="0.4">
      <c r="B6" s="4">
        <v>3</v>
      </c>
      <c r="C6" s="5" t="s">
        <v>226</v>
      </c>
      <c r="D6" s="6" t="s">
        <v>246</v>
      </c>
      <c r="E6" s="7" t="s">
        <v>237</v>
      </c>
      <c r="F6" s="7" t="s">
        <v>281</v>
      </c>
      <c r="G6" s="7" t="s">
        <v>244</v>
      </c>
      <c r="H6" s="9" t="s">
        <v>264</v>
      </c>
    </row>
    <row r="7" spans="2:8" ht="103.5" customHeight="1" x14ac:dyDescent="0.4">
      <c r="B7" s="4">
        <v>4</v>
      </c>
      <c r="C7" s="5" t="s">
        <v>231</v>
      </c>
      <c r="D7" s="6" t="s">
        <v>246</v>
      </c>
      <c r="E7" s="7" t="s">
        <v>247</v>
      </c>
      <c r="F7" s="7" t="s">
        <v>282</v>
      </c>
      <c r="G7" s="7" t="s">
        <v>238</v>
      </c>
      <c r="H7" s="8" t="s">
        <v>262</v>
      </c>
    </row>
    <row r="8" spans="2:8" ht="103.5" customHeight="1" x14ac:dyDescent="0.4">
      <c r="B8" s="4">
        <v>5</v>
      </c>
      <c r="C8" s="5" t="s">
        <v>240</v>
      </c>
      <c r="D8" s="4" t="s">
        <v>225</v>
      </c>
      <c r="E8" s="7" t="s">
        <v>241</v>
      </c>
      <c r="F8" s="10" t="s">
        <v>239</v>
      </c>
      <c r="G8" s="7" t="s">
        <v>243</v>
      </c>
      <c r="H8" s="8" t="s">
        <v>262</v>
      </c>
    </row>
    <row r="9" spans="2:8" ht="103.5" customHeight="1" x14ac:dyDescent="0.4">
      <c r="B9" s="4">
        <v>6</v>
      </c>
      <c r="C9" s="5" t="s">
        <v>232</v>
      </c>
      <c r="D9" s="4" t="s">
        <v>225</v>
      </c>
      <c r="E9" s="7" t="s">
        <v>242</v>
      </c>
      <c r="F9" s="7" t="s">
        <v>283</v>
      </c>
      <c r="G9" s="7" t="s">
        <v>245</v>
      </c>
      <c r="H9" s="8" t="s">
        <v>263</v>
      </c>
    </row>
    <row r="10" spans="2:8" x14ac:dyDescent="0.4">
      <c r="B10" s="38"/>
      <c r="C10" s="38"/>
      <c r="D10" s="71"/>
      <c r="E10" s="72"/>
      <c r="F10" s="71"/>
    </row>
  </sheetData>
  <autoFilter ref="B3:G3" xr:uid="{E3926881-8EBC-426E-8C65-DEA510C83DCF}">
    <sortState xmlns:xlrd2="http://schemas.microsoft.com/office/spreadsheetml/2017/richdata2" ref="B4:G9">
      <sortCondition ref="D3"/>
    </sortState>
  </autoFilter>
  <mergeCells count="1">
    <mergeCell ref="F2:H2"/>
  </mergeCells>
  <phoneticPr fontId="1"/>
  <pageMargins left="0.7" right="0.7" top="0.75" bottom="0.75" header="0.3" footer="0.3"/>
  <pageSetup paperSize="9" scale="6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5B1D1-58EF-40EF-B269-A1C547D92BE3}">
  <dimension ref="B2:E15"/>
  <sheetViews>
    <sheetView showGridLines="0" workbookViewId="0">
      <pane xSplit="3" ySplit="3" topLeftCell="D4" activePane="bottomRight" state="frozen"/>
      <selection pane="topRight" activeCell="D1" sqref="D1"/>
      <selection pane="bottomLeft" activeCell="A4" sqref="A4"/>
      <selection pane="bottomRight"/>
    </sheetView>
  </sheetViews>
  <sheetFormatPr defaultRowHeight="11.25" x14ac:dyDescent="0.4"/>
  <cols>
    <col min="1" max="1" width="3.5" style="12" customWidth="1"/>
    <col min="2" max="2" width="5.625" style="78" customWidth="1"/>
    <col min="3" max="4" width="30.625" style="12" customWidth="1"/>
    <col min="5" max="5" width="49" style="12" customWidth="1"/>
    <col min="6" max="16384" width="9" style="12"/>
  </cols>
  <sheetData>
    <row r="2" spans="2:5" x14ac:dyDescent="0.4">
      <c r="B2" s="73"/>
    </row>
    <row r="3" spans="2:5" ht="21" customHeight="1" x14ac:dyDescent="0.4">
      <c r="B3" s="74" t="s">
        <v>0</v>
      </c>
      <c r="C3" s="74" t="s">
        <v>265</v>
      </c>
      <c r="D3" s="74" t="s">
        <v>1</v>
      </c>
      <c r="E3" s="74" t="s">
        <v>2</v>
      </c>
    </row>
    <row r="4" spans="2:5" ht="41.85" customHeight="1" x14ac:dyDescent="0.4">
      <c r="B4" s="75">
        <v>1</v>
      </c>
      <c r="C4" s="41" t="s">
        <v>3</v>
      </c>
      <c r="D4" s="76" t="s">
        <v>266</v>
      </c>
      <c r="E4" s="77" t="s">
        <v>5</v>
      </c>
    </row>
    <row r="5" spans="2:5" ht="41.85" customHeight="1" x14ac:dyDescent="0.4">
      <c r="B5" s="75">
        <v>2</v>
      </c>
      <c r="C5" s="41" t="s">
        <v>6</v>
      </c>
      <c r="D5" s="41" t="s">
        <v>267</v>
      </c>
      <c r="E5" s="77" t="s">
        <v>7</v>
      </c>
    </row>
    <row r="6" spans="2:5" ht="41.85" customHeight="1" x14ac:dyDescent="0.4">
      <c r="B6" s="75">
        <v>3</v>
      </c>
      <c r="C6" s="41" t="s">
        <v>268</v>
      </c>
      <c r="D6" s="41" t="s">
        <v>52</v>
      </c>
      <c r="E6" s="77" t="s">
        <v>269</v>
      </c>
    </row>
    <row r="7" spans="2:5" ht="41.85" customHeight="1" x14ac:dyDescent="0.4">
      <c r="B7" s="75">
        <v>4</v>
      </c>
      <c r="C7" s="41" t="s">
        <v>67</v>
      </c>
      <c r="D7" s="41" t="s">
        <v>270</v>
      </c>
      <c r="E7" s="77" t="s">
        <v>68</v>
      </c>
    </row>
    <row r="8" spans="2:5" ht="41.85" customHeight="1" x14ac:dyDescent="0.4">
      <c r="B8" s="75">
        <v>5</v>
      </c>
      <c r="C8" s="41" t="s">
        <v>69</v>
      </c>
      <c r="D8" s="76" t="s">
        <v>70</v>
      </c>
      <c r="E8" s="77" t="s">
        <v>71</v>
      </c>
    </row>
    <row r="9" spans="2:5" ht="41.85" customHeight="1" x14ac:dyDescent="0.4">
      <c r="B9" s="75">
        <v>6</v>
      </c>
      <c r="C9" s="41" t="s">
        <v>271</v>
      </c>
      <c r="D9" s="76" t="s">
        <v>72</v>
      </c>
      <c r="E9" s="77" t="s">
        <v>73</v>
      </c>
    </row>
    <row r="10" spans="2:5" ht="41.85" customHeight="1" x14ac:dyDescent="0.4">
      <c r="B10" s="75">
        <v>7</v>
      </c>
      <c r="C10" s="41" t="s">
        <v>74</v>
      </c>
      <c r="D10" s="76" t="s">
        <v>272</v>
      </c>
      <c r="E10" s="77" t="s">
        <v>75</v>
      </c>
    </row>
    <row r="11" spans="2:5" ht="41.85" customHeight="1" x14ac:dyDescent="0.4">
      <c r="B11" s="75">
        <v>8</v>
      </c>
      <c r="C11" s="41" t="s">
        <v>273</v>
      </c>
      <c r="D11" s="41" t="s">
        <v>93</v>
      </c>
      <c r="E11" s="77" t="s">
        <v>95</v>
      </c>
    </row>
    <row r="12" spans="2:5" ht="39" customHeight="1" x14ac:dyDescent="0.4">
      <c r="B12" s="75">
        <v>9</v>
      </c>
      <c r="C12" s="41" t="s">
        <v>274</v>
      </c>
      <c r="D12" s="41" t="s">
        <v>110</v>
      </c>
      <c r="E12" s="77" t="s">
        <v>103</v>
      </c>
    </row>
    <row r="13" spans="2:5" ht="39" customHeight="1" x14ac:dyDescent="0.4">
      <c r="B13" s="75">
        <v>10</v>
      </c>
      <c r="C13" s="41" t="s">
        <v>275</v>
      </c>
      <c r="D13" s="41" t="s">
        <v>110</v>
      </c>
      <c r="E13" s="77" t="s">
        <v>111</v>
      </c>
    </row>
    <row r="14" spans="2:5" ht="39" customHeight="1" x14ac:dyDescent="0.4">
      <c r="B14" s="75">
        <v>11</v>
      </c>
      <c r="C14" s="41" t="s">
        <v>276</v>
      </c>
      <c r="D14" s="41" t="s">
        <v>277</v>
      </c>
      <c r="E14" s="77" t="s">
        <v>119</v>
      </c>
    </row>
    <row r="15" spans="2:5" ht="39" customHeight="1" x14ac:dyDescent="0.4">
      <c r="B15" s="75">
        <v>12</v>
      </c>
      <c r="C15" s="41" t="s">
        <v>220</v>
      </c>
      <c r="D15" s="41" t="s">
        <v>278</v>
      </c>
      <c r="E15" s="77" t="s">
        <v>221</v>
      </c>
    </row>
  </sheetData>
  <phoneticPr fontId="1"/>
  <hyperlinks>
    <hyperlink ref="E4" r:id="rId1" xr:uid="{F16F3A6F-FBD1-4C9D-80B3-4B5F6BA76475}"/>
    <hyperlink ref="E5" r:id="rId2" xr:uid="{F2F4B1E5-5813-4C42-B5D0-73978A7AB1EA}"/>
    <hyperlink ref="E6" r:id="rId3" xr:uid="{A7D3E33E-9B51-4694-A30D-6EAE0097AC73}"/>
    <hyperlink ref="E7" r:id="rId4" xr:uid="{B1379274-78CF-4CDA-A64A-DDEA5764FD15}"/>
    <hyperlink ref="E8" r:id="rId5" xr:uid="{08A9CCC2-55CF-4FA5-A60A-0089D9A65D0B}"/>
    <hyperlink ref="E9" r:id="rId6" xr:uid="{B7CC1575-FBB2-4427-8575-48AA25AB85B9}"/>
    <hyperlink ref="E10" r:id="rId7" xr:uid="{88871282-9F4E-4E7D-8BC7-1E0A20D29422}"/>
    <hyperlink ref="E11" r:id="rId8" xr:uid="{21999833-6E52-409B-8CFA-D2A0397954AE}"/>
    <hyperlink ref="E12" r:id="rId9" xr:uid="{3D07FA26-C09A-4021-BB74-AD1555E2A137}"/>
    <hyperlink ref="E13" r:id="rId10" xr:uid="{726FF49B-4A2D-4AC5-A69F-34FFE28996DD}"/>
    <hyperlink ref="E14" r:id="rId11" xr:uid="{2BA7A94F-4E59-48CF-9924-32A7584E937A}"/>
    <hyperlink ref="E15" r:id="rId12" xr:uid="{0E5F141E-7C6D-49D4-B353-22C48D9EF9C4}"/>
  </hyperlinks>
  <pageMargins left="0.7" right="0.7" top="0.75" bottom="0.75" header="0.3" footer="0.3"/>
  <pageSetup paperSize="9" orientation="portrait" verticalDpi="0"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①市場規模</vt:lpstr>
      <vt:lpstr>②市場区分</vt:lpstr>
      <vt:lpstr>③-1_法改正_改正愛護法</vt:lpstr>
      <vt:lpstr>③-2_愛玩動物看護師法</vt:lpstr>
      <vt:lpstr>④主要ペット用品メーカー</vt:lpstr>
      <vt:lpstr>⑤猫に対する年間支出額</vt:lpstr>
      <vt:lpstr>⑥トレンド分析</vt:lpstr>
      <vt:lpstr>⑦結論</vt:lpstr>
      <vt:lpstr>参考文献一覧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2020-08-14T13:28:50Z</dcterms:created>
  <dcterms:modified xsi:type="dcterms:W3CDTF">2021-01-24T13:03:55Z</dcterms:modified>
</cp:coreProperties>
</file>